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wyposażenie kuchni " sheetId="1" r:id="rId1"/>
  </sheets>
  <externalReferences>
    <externalReference r:id="rId2"/>
  </externalReferences>
  <definedNames>
    <definedName name="_xlnm.Print_Area" localSheetId="0">'wyposażenie kuchni '!$A$2:$I$113</definedName>
  </definedNames>
  <calcPr calcId="125725" iterateDelta="1E-4"/>
</workbook>
</file>

<file path=xl/calcChain.xml><?xml version="1.0" encoding="utf-8"?>
<calcChain xmlns="http://schemas.openxmlformats.org/spreadsheetml/2006/main">
  <c r="J93" i="1"/>
  <c r="J108"/>
  <c r="J107"/>
  <c r="J106"/>
  <c r="J105"/>
  <c r="J104"/>
  <c r="J103"/>
  <c r="J102"/>
  <c r="J101"/>
  <c r="J100"/>
  <c r="J99"/>
  <c r="J98"/>
  <c r="J97"/>
  <c r="J96"/>
  <c r="J95"/>
  <c r="J94"/>
  <c r="J92"/>
  <c r="J79"/>
  <c r="J78"/>
  <c r="J7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80"/>
  <c r="J81"/>
  <c r="J82"/>
  <c r="J83"/>
  <c r="J84"/>
  <c r="J85"/>
  <c r="J86"/>
  <c r="J87"/>
  <c r="J88"/>
  <c r="J89"/>
  <c r="J90"/>
  <c r="J91"/>
  <c r="J112"/>
</calcChain>
</file>

<file path=xl/sharedStrings.xml><?xml version="1.0" encoding="utf-8"?>
<sst xmlns="http://schemas.openxmlformats.org/spreadsheetml/2006/main" count="440" uniqueCount="311">
  <si>
    <t>L.p.</t>
  </si>
  <si>
    <t>Nazwa przedmiotu</t>
  </si>
  <si>
    <t>Parametry</t>
  </si>
  <si>
    <t>j/m</t>
  </si>
  <si>
    <t>ilość</t>
  </si>
  <si>
    <t>Cene jedn. netto</t>
  </si>
  <si>
    <t>Stawka podatku VAT 23</t>
  </si>
  <si>
    <t xml:space="preserve">Cena jedn brutto </t>
  </si>
  <si>
    <t>Wartośc netto</t>
  </si>
  <si>
    <t xml:space="preserve">szt </t>
  </si>
  <si>
    <t xml:space="preserve">pojemnik na żywnośc z polipropylenu </t>
  </si>
  <si>
    <t xml:space="preserve">Misy z wygiętym rantem </t>
  </si>
  <si>
    <t>śr. 20,wys. 9,00 poj. 2,00</t>
  </si>
  <si>
    <t>śr.  30,wys.12,50 poj. 5,00</t>
  </si>
  <si>
    <t xml:space="preserve">Misa z poliwęglanu </t>
  </si>
  <si>
    <t>śr.  25,4,wys.8,0 poj. 3,00</t>
  </si>
  <si>
    <t>śr.  30,5,wys.10,0 poj. 5,50</t>
  </si>
  <si>
    <t xml:space="preserve">Wanna okrągła </t>
  </si>
  <si>
    <t>śr. 45,wys.21 poj.22,00</t>
  </si>
  <si>
    <t xml:space="preserve">Wanna okrągła przecedzakowa z pierscieniem </t>
  </si>
  <si>
    <t>śr. 40,wys.26 poj. 18,00</t>
  </si>
  <si>
    <t xml:space="preserve">Sitko z siatką </t>
  </si>
  <si>
    <t>śr. 16,dł. 33,5</t>
  </si>
  <si>
    <t xml:space="preserve">Dzbanek z polipropylenu </t>
  </si>
  <si>
    <t>Poj. 1,00</t>
  </si>
  <si>
    <t>Poj. 2,00</t>
  </si>
  <si>
    <t xml:space="preserve">Szufelka z poliwęglanu </t>
  </si>
  <si>
    <t>dł. 28-szer.7,5,poj. 0,34</t>
  </si>
  <si>
    <t xml:space="preserve">porcjoner ze stali nierdz. </t>
  </si>
  <si>
    <t xml:space="preserve">śr. 6,8, poj. 1/8 – 126 g </t>
  </si>
  <si>
    <t>śr. 4,6 , poj.1/2  40g</t>
  </si>
  <si>
    <t xml:space="preserve">termometr do potraw -elektroniczny </t>
  </si>
  <si>
    <t xml:space="preserve">dł. 20,5 </t>
  </si>
  <si>
    <t xml:space="preserve">Rózga stalowa </t>
  </si>
  <si>
    <t>dł. 35 cm. 2,2</t>
  </si>
  <si>
    <t>dł. 40 cm. 3,3</t>
  </si>
  <si>
    <t xml:space="preserve">Ubijak do ziemniaków </t>
  </si>
  <si>
    <t>dł. 80</t>
  </si>
  <si>
    <t xml:space="preserve">wieszak  stal . Nierdz. </t>
  </si>
  <si>
    <t>Szer. 45,5</t>
  </si>
  <si>
    <t>szt</t>
  </si>
  <si>
    <t xml:space="preserve">chochla stal nierdz. </t>
  </si>
  <si>
    <t>dł. 40, poj  0,25</t>
  </si>
  <si>
    <t>dł.45, poj  1,00</t>
  </si>
  <si>
    <t xml:space="preserve">Widelec do przewracania </t>
  </si>
  <si>
    <t xml:space="preserve">Widelec do pieczeni </t>
  </si>
  <si>
    <t>dł. 15,5, szer. 2</t>
  </si>
  <si>
    <t xml:space="preserve">łyzka do  serwowania </t>
  </si>
  <si>
    <t xml:space="preserve">łyżka drewniana </t>
  </si>
  <si>
    <t>dł. 30</t>
  </si>
  <si>
    <t xml:space="preserve">dł. 35 </t>
  </si>
  <si>
    <t xml:space="preserve">łyżka teflonowa </t>
  </si>
  <si>
    <t>dł. 35 szer. 7</t>
  </si>
  <si>
    <t xml:space="preserve">łyzka cedzakowa </t>
  </si>
  <si>
    <t>dł. 40, sred. 10</t>
  </si>
  <si>
    <t>dł. 50,5, sred. 14</t>
  </si>
  <si>
    <t xml:space="preserve">Łyżka perforowana </t>
  </si>
  <si>
    <t>dł. 40,</t>
  </si>
  <si>
    <t xml:space="preserve">łopatka do patelni z poliamidu </t>
  </si>
  <si>
    <t xml:space="preserve">dł. 35, </t>
  </si>
  <si>
    <t xml:space="preserve">łopatka do steków </t>
  </si>
  <si>
    <t>Sdł. 15 szer. 7,7</t>
  </si>
  <si>
    <t>szczypce nierdzewne</t>
  </si>
  <si>
    <t>dł. 25</t>
  </si>
  <si>
    <t>dł. 20</t>
  </si>
  <si>
    <t xml:space="preserve">wyciskacz do czosnku </t>
  </si>
  <si>
    <t>dł. 15,</t>
  </si>
  <si>
    <t xml:space="preserve">Lampy owadobójcze  do  kuchni </t>
  </si>
  <si>
    <t xml:space="preserve">230 V </t>
  </si>
  <si>
    <t xml:space="preserve">Obierak do ziemniaków i warzyw </t>
  </si>
  <si>
    <t xml:space="preserve">L-190mm </t>
  </si>
  <si>
    <t xml:space="preserve">Mini tarka </t>
  </si>
  <si>
    <t xml:space="preserve">L- 140mm </t>
  </si>
  <si>
    <t xml:space="preserve">Tarka sześciokątna </t>
  </si>
  <si>
    <t>H- 190mm</t>
  </si>
  <si>
    <t xml:space="preserve">Temperówka  do warzyw </t>
  </si>
  <si>
    <t xml:space="preserve">dł. 15 cm </t>
  </si>
  <si>
    <t xml:space="preserve">Otwieracz do konserw mocowany do blatu </t>
  </si>
  <si>
    <t xml:space="preserve">Wys 40 </t>
  </si>
  <si>
    <t xml:space="preserve">Wydrążacz </t>
  </si>
  <si>
    <t xml:space="preserve">Q 23mm, L- 175mm </t>
  </si>
  <si>
    <t xml:space="preserve">Krajalnica do owoców </t>
  </si>
  <si>
    <t xml:space="preserve">Szer. 17 , śred 9 </t>
  </si>
  <si>
    <t xml:space="preserve">nóż do sera </t>
  </si>
  <si>
    <t xml:space="preserve">dł. 27 , </t>
  </si>
  <si>
    <t xml:space="preserve">Nóż kuchenny do krojenia </t>
  </si>
  <si>
    <t xml:space="preserve">L- 210 ze stali walcowatej z kolorowym uchwytem </t>
  </si>
  <si>
    <t xml:space="preserve">L- 150 ze stali walcowatej z kolorowym uchwytem </t>
  </si>
  <si>
    <t xml:space="preserve">L- 250  ze stali walcowatej z kolorowym uchwytem </t>
  </si>
  <si>
    <t xml:space="preserve">L- 130  ze stali walcowatej z kolorowym uchwytem </t>
  </si>
  <si>
    <t xml:space="preserve">Nóż kuchenny do filetowania </t>
  </si>
  <si>
    <t xml:space="preserve">Nóż do obierania </t>
  </si>
  <si>
    <t xml:space="preserve">L- 90  ze stali walcowatej z kolorowym uchwytem </t>
  </si>
  <si>
    <t xml:space="preserve">Nóż do warzyw </t>
  </si>
  <si>
    <t xml:space="preserve">L- 100  ze stali walcowatej z kolorowym uchwytem </t>
  </si>
  <si>
    <t xml:space="preserve">Deska do krojenia z polietylenu  kolorowe </t>
  </si>
  <si>
    <t xml:space="preserve">W- 450 , D- 300 zielona , biała, niebieska, żółta , czerwona , brązowa </t>
  </si>
  <si>
    <t xml:space="preserve">stojak do desek </t>
  </si>
  <si>
    <t xml:space="preserve">W-300mm , D – 270mm , H- 270mm </t>
  </si>
  <si>
    <t>Deska do krojenia z polietylenu  kolorowa</t>
  </si>
  <si>
    <t xml:space="preserve">W- 600, D- 450  zielona , czerwona </t>
  </si>
  <si>
    <t xml:space="preserve">Tasak kuchenny </t>
  </si>
  <si>
    <t>L- 160mm</t>
  </si>
  <si>
    <t xml:space="preserve">Pojemnik z polietylenu na sztućce </t>
  </si>
  <si>
    <t>W- 530mm , D- 325, H- 100</t>
  </si>
  <si>
    <t xml:space="preserve">Pojemnik okrągły do żywności  wykonane z polipropylenu </t>
  </si>
  <si>
    <t>Q-157, H- 122 , V- 1,00</t>
  </si>
  <si>
    <t xml:space="preserve">Q-210, H- 212 , V- 4,00 </t>
  </si>
  <si>
    <t xml:space="preserve">Wózek transportowy -antypoślizgowe punkty na powierzchni </t>
  </si>
  <si>
    <t>W- 730, D-490, H-860</t>
  </si>
  <si>
    <t xml:space="preserve">Listwa magnetyczna  do noży </t>
  </si>
  <si>
    <t xml:space="preserve">L- 550 mm </t>
  </si>
  <si>
    <t xml:space="preserve">Tłuczek do mięsa ze stali nierdz. </t>
  </si>
  <si>
    <t xml:space="preserve">Wałek drewniany </t>
  </si>
  <si>
    <t>Q-100 mm , L-39,5</t>
  </si>
  <si>
    <t xml:space="preserve">Rękawice termoizolacyjne </t>
  </si>
  <si>
    <t>para</t>
  </si>
  <si>
    <t xml:space="preserve">Pojemnik na odpady na kółkach z pokrywą na śmieci </t>
  </si>
  <si>
    <t xml:space="preserve">garnek -stal nierdzewna  z pokrywką </t>
  </si>
  <si>
    <t>35 L</t>
  </si>
  <si>
    <t>25 L</t>
  </si>
  <si>
    <t xml:space="preserve">12,9 L </t>
  </si>
  <si>
    <t xml:space="preserve">Garnek z pokrywką </t>
  </si>
  <si>
    <t xml:space="preserve">1,9 L </t>
  </si>
  <si>
    <t xml:space="preserve">9,8 L </t>
  </si>
  <si>
    <t>40 L</t>
  </si>
  <si>
    <t xml:space="preserve">patelnia z pokrywa teflonową </t>
  </si>
  <si>
    <t>Q-280, H-45 , V—2,00</t>
  </si>
  <si>
    <t xml:space="preserve">Czajnik elektryczny </t>
  </si>
  <si>
    <t xml:space="preserve">pojemnik na sztućce do zmywarek </t>
  </si>
  <si>
    <t xml:space="preserve">W-430, D-210, H-150 </t>
  </si>
  <si>
    <t xml:space="preserve">Brytfanna z pokrywą </t>
  </si>
  <si>
    <t xml:space="preserve">Pojemnik na odpady  z pokrywą pokonsumpcyjne  </t>
  </si>
  <si>
    <t xml:space="preserve">pędzelek silikonowy </t>
  </si>
  <si>
    <t xml:space="preserve">dł. 19 </t>
  </si>
  <si>
    <t xml:space="preserve">pojemniki do przypraw  plastikowe </t>
  </si>
  <si>
    <t xml:space="preserve">patelnia teflonowa z rączką </t>
  </si>
  <si>
    <t xml:space="preserve">28 cm średnica </t>
  </si>
  <si>
    <t xml:space="preserve">wiaderko  nierdzewne </t>
  </si>
  <si>
    <t xml:space="preserve">12,00 L pojemność </t>
  </si>
  <si>
    <t>Nożyczki kuchenne + nożyczki do ziół</t>
  </si>
  <si>
    <t xml:space="preserve">Nośność 100 kg / 60 kg </t>
  </si>
  <si>
    <t xml:space="preserve">patelnia  teflonowa do naleśników </t>
  </si>
  <si>
    <t xml:space="preserve">Q-292/255, H-17 , </t>
  </si>
  <si>
    <t>Q-280, H-75 , V-3,8</t>
  </si>
  <si>
    <t>patelnia głębokie nieprzywierająca</t>
  </si>
  <si>
    <t>patelnia nieprzywierająca</t>
  </si>
  <si>
    <t>Q-280, H-45 , V-2</t>
  </si>
  <si>
    <t xml:space="preserve">maszynka do ostrzenia noży </t>
  </si>
  <si>
    <t>W-320mm, D-110mm,H-120 mm</t>
  </si>
  <si>
    <t xml:space="preserve">Radełko do ciast </t>
  </si>
  <si>
    <t xml:space="preserve">nóż do siekania ziół </t>
  </si>
  <si>
    <t xml:space="preserve">Szatkownica ręczna do warzyw - mandolina </t>
  </si>
  <si>
    <t>130x335x(H)75 typ- V</t>
  </si>
  <si>
    <t xml:space="preserve">Szufla do frytek </t>
  </si>
  <si>
    <t>160x210</t>
  </si>
  <si>
    <t>Pierścień kucharskom - cukiernicze</t>
  </si>
  <si>
    <t xml:space="preserve">Q-70x(H)45 </t>
  </si>
  <si>
    <t xml:space="preserve">zestaw do rekawów -różne </t>
  </si>
  <si>
    <t>karbowane,proste,</t>
  </si>
  <si>
    <t>Foremki - keksówki do zapiekania</t>
  </si>
  <si>
    <t>180x80x(H)60</t>
  </si>
  <si>
    <t>260x100x(H)60</t>
  </si>
  <si>
    <t>300x110x(H)60</t>
  </si>
  <si>
    <t xml:space="preserve">Pakowarka  próżniowa Kitchen Line - listwowa </t>
  </si>
  <si>
    <t xml:space="preserve">Worki próżniowe -rózne rozmiary </t>
  </si>
  <si>
    <t>op</t>
  </si>
  <si>
    <t>1op-100sztx 5</t>
  </si>
  <si>
    <t xml:space="preserve">kosze do zmywarek różne </t>
  </si>
  <si>
    <t xml:space="preserve">wózek na kosze do zmywarek </t>
  </si>
  <si>
    <t>575x545x(H)210</t>
  </si>
  <si>
    <t xml:space="preserve">rozdrabniacz - młynek do odpadów </t>
  </si>
  <si>
    <t xml:space="preserve">wózek do przewożenia pojemników do windy </t>
  </si>
  <si>
    <t>wymiar 60x40 cm</t>
  </si>
  <si>
    <t xml:space="preserve">kloc masarniczy z polietylenu na podstawie </t>
  </si>
  <si>
    <t xml:space="preserve">zestaw </t>
  </si>
  <si>
    <t xml:space="preserve">zestaw - 5 szt </t>
  </si>
  <si>
    <t xml:space="preserve">zest. </t>
  </si>
  <si>
    <t xml:space="preserve">sztućce do sałatek </t>
  </si>
  <si>
    <t xml:space="preserve">białe - zestaw - 3 szt </t>
  </si>
  <si>
    <t xml:space="preserve">wanna prostokątna plastikowa </t>
  </si>
  <si>
    <t xml:space="preserve">wózki kelnerskie - 3 półkowy </t>
  </si>
  <si>
    <t xml:space="preserve">Pojemność  1 L </t>
  </si>
  <si>
    <t>Pojemność  1,6 L +2,4 L( 3+3)</t>
  </si>
  <si>
    <t>Miska do miksowania z zaokrąglonym dnem Hendi</t>
  </si>
  <si>
    <t>Q-158 , H-55,</t>
  </si>
  <si>
    <t>Q-259mm,H-92,</t>
  </si>
  <si>
    <t>Q-300,H-118,V-5,6</t>
  </si>
  <si>
    <t>Q-240,H-88,V-13,6</t>
  </si>
  <si>
    <t>śr. 340  wys.160</t>
  </si>
  <si>
    <t xml:space="preserve">Standardowe </t>
  </si>
  <si>
    <t>Przybory do serwowania kitchen Line -hendi nr kat . 529003,529201,529300,529102,529409</t>
  </si>
  <si>
    <t>Firma Hendi - nr.kat 810132</t>
  </si>
  <si>
    <t xml:space="preserve">prędkość N=15500/20500obr/min </t>
  </si>
  <si>
    <t xml:space="preserve">Mikser Braun -blender -ręczny Waring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</si>
  <si>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</si>
  <si>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</si>
  <si>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</si>
  <si>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</si>
  <si>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</si>
  <si>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</si>
  <si>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</si>
  <si>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</si>
  <si>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</si>
  <si>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</si>
  <si>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</si>
  <si>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</si>
  <si>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</si>
  <si>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</si>
  <si>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</si>
  <si>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</si>
  <si>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</si>
  <si>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</si>
  <si>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</si>
  <si>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</si>
  <si>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</si>
  <si>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</si>
  <si>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</si>
  <si>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</si>
  <si>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</si>
  <si>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</si>
  <si>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</si>
  <si>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</si>
  <si>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</si>
  <si>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</si>
  <si>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</si>
  <si>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</si>
  <si>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</si>
  <si>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</si>
  <si>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</si>
  <si>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</si>
  <si>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</si>
  <si>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</si>
  <si>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</si>
  <si>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</si>
  <si>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</si>
  <si>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</si>
  <si>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</si>
  <si>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</si>
  <si>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</si>
  <si>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</si>
  <si>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</si>
  <si>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</si>
  <si>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</si>
  <si>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</si>
  <si>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</si>
  <si>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</si>
  <si>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</si>
  <si>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</si>
  <si>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</si>
  <si>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</si>
  <si>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</si>
  <si>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</si>
  <si>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</si>
  <si>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</si>
  <si>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</si>
  <si>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</si>
  <si>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</si>
  <si>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</si>
  <si>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</si>
  <si>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</si>
  <si>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</si>
  <si>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</si>
  <si>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</si>
  <si>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</si>
  <si>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</si>
  <si>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</si>
  <si>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</si>
  <si>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</si>
  <si>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</si>
  <si>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</si>
  <si>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</si>
  <si>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</si>
  <si>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</si>
  <si>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</si>
  <si>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</si>
  <si>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</si>
  <si>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</si>
  <si>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</si>
  <si>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</si>
  <si>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</si>
  <si>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</si>
  <si>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</si>
  <si>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</si>
  <si>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</si>
  <si>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</si>
  <si>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</si>
  <si>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</si>
  <si>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</si>
  <si>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</si>
  <si>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</si>
  <si>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</si>
  <si>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</si>
  <si>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</si>
  <si>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</si>
  <si>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</si>
  <si>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</si>
  <si>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</si>
  <si>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</si>
  <si>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</si>
  <si>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</si>
  <si>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</si>
  <si>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</si>
  <si>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</si>
  <si>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 xml:space="preserve">Cedzak stojacy - Hendi </t>
  </si>
  <si>
    <r>
      <t>Wyposażenie kuchni</t>
    </r>
    <r>
      <rPr>
        <sz val="12"/>
        <color indexed="8"/>
        <rFont val="Times New Roman"/>
        <family val="1"/>
        <charset val="238"/>
      </rPr>
      <t xml:space="preserve"> R-S Henryk </t>
    </r>
  </si>
  <si>
    <t>Wartość netto</t>
  </si>
  <si>
    <t>VAT %</t>
  </si>
  <si>
    <t>Wartość brutto</t>
  </si>
  <si>
    <t xml:space="preserve"> </t>
  </si>
  <si>
    <t xml:space="preserve">Razem 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</si>
</sst>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2" borderId="5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/>
    <xf numFmtId="2" fontId="6" fillId="3" borderId="6" xfId="0" applyNumberFormat="1" applyFont="1" applyFill="1" applyBorder="1"/>
    <xf numFmtId="2" fontId="6" fillId="3" borderId="7" xfId="0" applyNumberFormat="1" applyFont="1" applyFill="1" applyBorder="1"/>
    <xf numFmtId="2" fontId="6" fillId="0" borderId="1" xfId="0" applyNumberFormat="1" applyFont="1" applyBorder="1"/>
    <xf numFmtId="2" fontId="6" fillId="0" borderId="6" xfId="0" applyNumberFormat="1" applyFont="1" applyBorder="1"/>
    <xf numFmtId="2" fontId="8" fillId="0" borderId="1" xfId="0" applyNumberFormat="1" applyFont="1" applyBorder="1"/>
    <xf numFmtId="2" fontId="8" fillId="0" borderId="6" xfId="0" applyNumberFormat="1" applyFont="1" applyBorder="1"/>
    <xf numFmtId="2" fontId="8" fillId="0" borderId="8" xfId="0" applyNumberFormat="1" applyFont="1" applyBorder="1"/>
    <xf numFmtId="2" fontId="8" fillId="0" borderId="9" xfId="0" applyNumberFormat="1" applyFont="1" applyBorder="1"/>
    <xf numFmtId="0" fontId="12" fillId="0" borderId="0" xfId="0" applyFont="1"/>
    <xf numFmtId="0" fontId="6" fillId="0" borderId="1" xfId="0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/>
    </xf>
    <xf numFmtId="2" fontId="8" fillId="0" borderId="6" xfId="0" applyNumberFormat="1" applyFont="1" applyBorder="1" applyAlignment="1">
      <alignment horizontal="right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8" fillId="3" borderId="7" xfId="0" applyNumberFormat="1" applyFont="1" applyFill="1" applyBorder="1"/>
    <xf numFmtId="0" fontId="8" fillId="0" borderId="8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8" fillId="3" borderId="10" xfId="0" applyNumberFormat="1" applyFont="1" applyFill="1" applyBorder="1"/>
    <xf numFmtId="0" fontId="8" fillId="0" borderId="3" xfId="0" applyFont="1" applyBorder="1" applyAlignment="1">
      <alignment horizontal="center" wrapText="1"/>
    </xf>
    <xf numFmtId="0" fontId="0" fillId="0" borderId="5" xfId="0" applyBorder="1"/>
    <xf numFmtId="0" fontId="8" fillId="0" borderId="3" xfId="0" applyFont="1" applyBorder="1" applyAlignment="1">
      <alignment horizontal="left" wrapText="1"/>
    </xf>
    <xf numFmtId="0" fontId="6" fillId="3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2" fontId="8" fillId="0" borderId="11" xfId="0" applyNumberFormat="1" applyFont="1" applyBorder="1"/>
    <xf numFmtId="2" fontId="8" fillId="0" borderId="12" xfId="0" applyNumberFormat="1" applyFont="1" applyBorder="1"/>
    <xf numFmtId="0" fontId="6" fillId="3" borderId="5" xfId="0" applyFont="1" applyFill="1" applyBorder="1" applyAlignment="1">
      <alignment vertic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8" fillId="0" borderId="5" xfId="0" applyNumberFormat="1" applyFont="1" applyBorder="1"/>
    <xf numFmtId="0" fontId="3" fillId="0" borderId="5" xfId="0" applyFont="1" applyBorder="1"/>
    <xf numFmtId="4" fontId="8" fillId="0" borderId="1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2" fontId="7" fillId="3" borderId="13" xfId="0" applyNumberFormat="1" applyFont="1" applyFill="1" applyBorder="1"/>
    <xf numFmtId="2" fontId="7" fillId="0" borderId="13" xfId="0" applyNumberFormat="1" applyFont="1" applyBorder="1"/>
    <xf numFmtId="2" fontId="0" fillId="0" borderId="13" xfId="0" applyNumberFormat="1" applyFont="1" applyBorder="1"/>
    <xf numFmtId="2" fontId="12" fillId="0" borderId="13" xfId="0" applyNumberFormat="1" applyFont="1" applyBorder="1"/>
    <xf numFmtId="2" fontId="0" fillId="0" borderId="14" xfId="0" applyNumberFormat="1" applyFont="1" applyBorder="1"/>
    <xf numFmtId="2" fontId="12" fillId="0" borderId="14" xfId="0" applyNumberFormat="1" applyFont="1" applyBorder="1"/>
    <xf numFmtId="0" fontId="0" fillId="2" borderId="14" xfId="0" applyFill="1" applyBorder="1"/>
    <xf numFmtId="0" fontId="12" fillId="0" borderId="5" xfId="0" applyFont="1" applyBorder="1"/>
    <xf numFmtId="0" fontId="0" fillId="0" borderId="15" xfId="0" applyBorder="1"/>
    <xf numFmtId="4" fontId="9" fillId="0" borderId="16" xfId="0" applyNumberFormat="1" applyFont="1" applyBorder="1"/>
    <xf numFmtId="0" fontId="0" fillId="0" borderId="10" xfId="0" applyBorder="1"/>
    <xf numFmtId="0" fontId="0" fillId="0" borderId="16" xfId="0" applyBorder="1"/>
    <xf numFmtId="0" fontId="11" fillId="0" borderId="5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&#243;bka%20termiczna%20Henry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róbka termiczna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16"/>
  <sheetViews>
    <sheetView tabSelected="1" workbookViewId="0">
      <selection activeCell="P110" sqref="P110"/>
    </sheetView>
  </sheetViews>
  <sheetFormatPr defaultRowHeight="12.75"/>
  <cols>
    <col min="1" max="1" width="4.140625" customWidth="1"/>
    <col min="2" max="2" width="34.5703125" customWidth="1"/>
    <col min="3" max="3" width="21.28515625" customWidth="1"/>
    <col min="4" max="4" width="5.140625" customWidth="1"/>
    <col min="5" max="5" width="4.5703125" customWidth="1"/>
    <col min="6" max="6" width="7.42578125" customWidth="1"/>
    <col min="7" max="8" width="0" hidden="1" customWidth="1"/>
    <col min="9" max="9" width="10.7109375" customWidth="1"/>
    <col min="10" max="10" width="0" hidden="1" customWidth="1"/>
  </cols>
  <sheetData>
    <row r="2" spans="1:13" ht="16.5">
      <c r="A2" s="1"/>
      <c r="B2" s="2" t="s">
        <v>305</v>
      </c>
      <c r="C2" s="2"/>
      <c r="D2" s="3"/>
      <c r="E2" s="3"/>
    </row>
    <row r="3" spans="1:13" ht="38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9" t="s">
        <v>7</v>
      </c>
      <c r="I3" s="13" t="s">
        <v>306</v>
      </c>
      <c r="J3" s="13" t="s">
        <v>8</v>
      </c>
      <c r="K3" s="13" t="s">
        <v>307</v>
      </c>
      <c r="L3" s="13" t="s">
        <v>308</v>
      </c>
      <c r="M3" t="s">
        <v>309</v>
      </c>
    </row>
    <row r="4" spans="1:13">
      <c r="A4" s="7" t="s">
        <v>195</v>
      </c>
      <c r="B4" s="27" t="s">
        <v>10</v>
      </c>
      <c r="C4" s="27" t="s">
        <v>182</v>
      </c>
      <c r="D4" s="7" t="s">
        <v>9</v>
      </c>
      <c r="E4" s="10">
        <v>6</v>
      </c>
      <c r="F4" s="51"/>
      <c r="G4" s="14"/>
      <c r="H4" s="15"/>
      <c r="I4" s="16"/>
      <c r="J4" s="56">
        <f t="shared" ref="J4:J31" si="0">H4*E4</f>
        <v>0</v>
      </c>
      <c r="K4" s="38"/>
      <c r="L4" s="38"/>
    </row>
    <row r="5" spans="1:13">
      <c r="A5" s="7" t="s">
        <v>196</v>
      </c>
      <c r="B5" s="27" t="s">
        <v>10</v>
      </c>
      <c r="C5" s="27" t="s">
        <v>183</v>
      </c>
      <c r="D5" s="7" t="s">
        <v>9</v>
      </c>
      <c r="E5" s="10">
        <v>6</v>
      </c>
      <c r="F5" s="51"/>
      <c r="G5" s="14"/>
      <c r="H5" s="15"/>
      <c r="I5" s="16"/>
      <c r="J5" s="56">
        <f t="shared" si="0"/>
        <v>0</v>
      </c>
      <c r="K5" s="38"/>
      <c r="L5" s="38"/>
    </row>
    <row r="6" spans="1:13">
      <c r="A6" s="7" t="s">
        <v>197</v>
      </c>
      <c r="B6" s="27" t="s">
        <v>11</v>
      </c>
      <c r="C6" s="27" t="s">
        <v>12</v>
      </c>
      <c r="D6" s="7" t="s">
        <v>9</v>
      </c>
      <c r="E6" s="10">
        <v>3</v>
      </c>
      <c r="F6" s="51"/>
      <c r="G6" s="14"/>
      <c r="H6" s="15"/>
      <c r="I6" s="16"/>
      <c r="J6" s="56">
        <f t="shared" si="0"/>
        <v>0</v>
      </c>
      <c r="K6" s="38"/>
      <c r="L6" s="38"/>
    </row>
    <row r="7" spans="1:13">
      <c r="A7" s="7" t="s">
        <v>198</v>
      </c>
      <c r="B7" s="27" t="s">
        <v>11</v>
      </c>
      <c r="C7" s="27" t="s">
        <v>13</v>
      </c>
      <c r="D7" s="7" t="s">
        <v>9</v>
      </c>
      <c r="E7" s="10">
        <v>3</v>
      </c>
      <c r="F7" s="51"/>
      <c r="G7" s="14"/>
      <c r="H7" s="15"/>
      <c r="I7" s="16"/>
      <c r="J7" s="56">
        <f t="shared" si="0"/>
        <v>0</v>
      </c>
      <c r="K7" s="38"/>
      <c r="L7" s="38"/>
    </row>
    <row r="8" spans="1:13">
      <c r="A8" s="7" t="s">
        <v>199</v>
      </c>
      <c r="B8" s="27" t="s">
        <v>14</v>
      </c>
      <c r="C8" s="27" t="s">
        <v>15</v>
      </c>
      <c r="D8" s="7" t="s">
        <v>9</v>
      </c>
      <c r="E8" s="10">
        <v>3</v>
      </c>
      <c r="F8" s="51"/>
      <c r="G8" s="14"/>
      <c r="H8" s="15"/>
      <c r="I8" s="16"/>
      <c r="J8" s="56">
        <f t="shared" si="0"/>
        <v>0</v>
      </c>
      <c r="K8" s="38"/>
      <c r="L8" s="38"/>
    </row>
    <row r="9" spans="1:13">
      <c r="A9" s="7" t="s">
        <v>200</v>
      </c>
      <c r="B9" s="27" t="s">
        <v>14</v>
      </c>
      <c r="C9" s="27" t="s">
        <v>16</v>
      </c>
      <c r="D9" s="7" t="s">
        <v>9</v>
      </c>
      <c r="E9" s="10">
        <v>3</v>
      </c>
      <c r="F9" s="51"/>
      <c r="G9" s="14"/>
      <c r="H9" s="15"/>
      <c r="I9" s="16"/>
      <c r="J9" s="56">
        <f t="shared" si="0"/>
        <v>0</v>
      </c>
      <c r="K9" s="38"/>
      <c r="L9" s="38"/>
    </row>
    <row r="10" spans="1:13">
      <c r="A10" s="7" t="s">
        <v>201</v>
      </c>
      <c r="B10" s="27" t="s">
        <v>17</v>
      </c>
      <c r="C10" s="27" t="s">
        <v>18</v>
      </c>
      <c r="D10" s="7" t="s">
        <v>9</v>
      </c>
      <c r="E10" s="10">
        <v>3</v>
      </c>
      <c r="F10" s="51"/>
      <c r="G10" s="14"/>
      <c r="H10" s="15"/>
      <c r="I10" s="16"/>
      <c r="J10" s="56">
        <f t="shared" si="0"/>
        <v>0</v>
      </c>
      <c r="K10" s="38"/>
      <c r="L10" s="38"/>
    </row>
    <row r="11" spans="1:13">
      <c r="A11" s="7" t="s">
        <v>202</v>
      </c>
      <c r="B11" s="27" t="s">
        <v>19</v>
      </c>
      <c r="C11" s="27" t="s">
        <v>20</v>
      </c>
      <c r="D11" s="7" t="s">
        <v>9</v>
      </c>
      <c r="E11" s="10">
        <v>2</v>
      </c>
      <c r="F11" s="51"/>
      <c r="G11" s="14"/>
      <c r="H11" s="15"/>
      <c r="I11" s="16"/>
      <c r="J11" s="56">
        <f t="shared" si="0"/>
        <v>0</v>
      </c>
      <c r="K11" s="38"/>
      <c r="L11" s="38"/>
    </row>
    <row r="12" spans="1:13">
      <c r="A12" s="7" t="s">
        <v>203</v>
      </c>
      <c r="B12" s="27" t="s">
        <v>304</v>
      </c>
      <c r="C12" s="27" t="s">
        <v>189</v>
      </c>
      <c r="D12" s="7" t="s">
        <v>9</v>
      </c>
      <c r="E12" s="10">
        <v>1</v>
      </c>
      <c r="F12" s="51"/>
      <c r="G12" s="14"/>
      <c r="H12" s="15"/>
      <c r="I12" s="16"/>
      <c r="J12" s="56">
        <f t="shared" si="0"/>
        <v>0</v>
      </c>
      <c r="K12" s="38"/>
      <c r="L12" s="38"/>
    </row>
    <row r="13" spans="1:13">
      <c r="A13" s="7" t="s">
        <v>204</v>
      </c>
      <c r="B13" s="27" t="s">
        <v>21</v>
      </c>
      <c r="C13" s="27" t="s">
        <v>22</v>
      </c>
      <c r="D13" s="7" t="s">
        <v>9</v>
      </c>
      <c r="E13" s="10">
        <v>2</v>
      </c>
      <c r="F13" s="51"/>
      <c r="G13" s="14"/>
      <c r="H13" s="15"/>
      <c r="I13" s="16"/>
      <c r="J13" s="56">
        <f t="shared" si="0"/>
        <v>0</v>
      </c>
      <c r="K13" s="38"/>
      <c r="L13" s="38"/>
    </row>
    <row r="14" spans="1:13">
      <c r="A14" s="7" t="s">
        <v>205</v>
      </c>
      <c r="B14" s="27" t="s">
        <v>168</v>
      </c>
      <c r="C14" s="27" t="s">
        <v>190</v>
      </c>
      <c r="D14" s="7" t="s">
        <v>9</v>
      </c>
      <c r="E14" s="10">
        <v>5</v>
      </c>
      <c r="F14" s="51"/>
      <c r="G14" s="14"/>
      <c r="H14" s="15"/>
      <c r="I14" s="16"/>
      <c r="J14" s="56">
        <f t="shared" si="0"/>
        <v>0</v>
      </c>
      <c r="K14" s="38"/>
      <c r="L14" s="38"/>
    </row>
    <row r="15" spans="1:13">
      <c r="A15" s="7" t="s">
        <v>206</v>
      </c>
      <c r="B15" s="27" t="s">
        <v>23</v>
      </c>
      <c r="C15" s="27" t="s">
        <v>24</v>
      </c>
      <c r="D15" s="7" t="s">
        <v>9</v>
      </c>
      <c r="E15" s="10">
        <v>2</v>
      </c>
      <c r="F15" s="51"/>
      <c r="G15" s="14"/>
      <c r="H15" s="15"/>
      <c r="I15" s="16"/>
      <c r="J15" s="56">
        <f t="shared" si="0"/>
        <v>0</v>
      </c>
      <c r="K15" s="38"/>
      <c r="L15" s="38"/>
    </row>
    <row r="16" spans="1:13">
      <c r="A16" s="7" t="s">
        <v>207</v>
      </c>
      <c r="B16" s="27" t="s">
        <v>23</v>
      </c>
      <c r="C16" s="27" t="s">
        <v>25</v>
      </c>
      <c r="D16" s="7" t="s">
        <v>9</v>
      </c>
      <c r="E16" s="10">
        <v>2</v>
      </c>
      <c r="F16" s="51"/>
      <c r="G16" s="14"/>
      <c r="H16" s="15"/>
      <c r="I16" s="16"/>
      <c r="J16" s="56">
        <f t="shared" si="0"/>
        <v>0</v>
      </c>
      <c r="K16" s="38"/>
      <c r="L16" s="38"/>
    </row>
    <row r="17" spans="1:12">
      <c r="A17" s="7" t="s">
        <v>208</v>
      </c>
      <c r="B17" s="27" t="s">
        <v>26</v>
      </c>
      <c r="C17" s="27" t="s">
        <v>27</v>
      </c>
      <c r="D17" s="7" t="s">
        <v>9</v>
      </c>
      <c r="E17" s="10">
        <v>1</v>
      </c>
      <c r="F17" s="51"/>
      <c r="G17" s="14"/>
      <c r="H17" s="15"/>
      <c r="I17" s="16"/>
      <c r="J17" s="56">
        <f t="shared" si="0"/>
        <v>0</v>
      </c>
      <c r="K17" s="38"/>
      <c r="L17" s="38"/>
    </row>
    <row r="18" spans="1:12">
      <c r="A18" s="7" t="s">
        <v>209</v>
      </c>
      <c r="B18" s="7" t="s">
        <v>28</v>
      </c>
      <c r="C18" s="7" t="s">
        <v>29</v>
      </c>
      <c r="D18" s="7" t="s">
        <v>9</v>
      </c>
      <c r="E18" s="10">
        <v>2</v>
      </c>
      <c r="F18" s="51"/>
      <c r="G18" s="14"/>
      <c r="H18" s="15"/>
      <c r="I18" s="16"/>
      <c r="J18" s="56">
        <f t="shared" si="0"/>
        <v>0</v>
      </c>
      <c r="K18" s="38"/>
      <c r="L18" s="38"/>
    </row>
    <row r="19" spans="1:12">
      <c r="A19" s="7" t="s">
        <v>210</v>
      </c>
      <c r="B19" s="7" t="s">
        <v>28</v>
      </c>
      <c r="C19" s="7" t="s">
        <v>30</v>
      </c>
      <c r="D19" s="7" t="s">
        <v>9</v>
      </c>
      <c r="E19" s="10">
        <v>2</v>
      </c>
      <c r="F19" s="51"/>
      <c r="G19" s="14"/>
      <c r="H19" s="15"/>
      <c r="I19" s="16"/>
      <c r="J19" s="56">
        <f t="shared" si="0"/>
        <v>0</v>
      </c>
      <c r="K19" s="38"/>
      <c r="L19" s="38"/>
    </row>
    <row r="20" spans="1:12">
      <c r="A20" s="7" t="s">
        <v>211</v>
      </c>
      <c r="B20" s="7" t="s">
        <v>31</v>
      </c>
      <c r="C20" s="7" t="s">
        <v>32</v>
      </c>
      <c r="D20" s="7" t="s">
        <v>9</v>
      </c>
      <c r="E20" s="10">
        <v>1</v>
      </c>
      <c r="F20" s="51"/>
      <c r="G20" s="14"/>
      <c r="H20" s="15"/>
      <c r="I20" s="16"/>
      <c r="J20" s="56">
        <f t="shared" si="0"/>
        <v>0</v>
      </c>
      <c r="K20" s="38"/>
      <c r="L20" s="38"/>
    </row>
    <row r="21" spans="1:12">
      <c r="A21" s="7" t="s">
        <v>212</v>
      </c>
      <c r="B21" s="7" t="s">
        <v>33</v>
      </c>
      <c r="C21" s="7" t="s">
        <v>34</v>
      </c>
      <c r="D21" s="7" t="s">
        <v>9</v>
      </c>
      <c r="E21" s="10">
        <v>2</v>
      </c>
      <c r="F21" s="51"/>
      <c r="G21" s="14"/>
      <c r="H21" s="15"/>
      <c r="I21" s="16"/>
      <c r="J21" s="56">
        <f t="shared" si="0"/>
        <v>0</v>
      </c>
      <c r="K21" s="38"/>
      <c r="L21" s="38"/>
    </row>
    <row r="22" spans="1:12">
      <c r="A22" s="7" t="s">
        <v>213</v>
      </c>
      <c r="B22" s="7" t="s">
        <v>33</v>
      </c>
      <c r="C22" s="7" t="s">
        <v>35</v>
      </c>
      <c r="D22" s="7" t="s">
        <v>9</v>
      </c>
      <c r="E22" s="10">
        <v>2</v>
      </c>
      <c r="F22" s="51"/>
      <c r="G22" s="14"/>
      <c r="H22" s="15"/>
      <c r="I22" s="16"/>
      <c r="J22" s="56">
        <f t="shared" si="0"/>
        <v>0</v>
      </c>
      <c r="K22" s="38"/>
      <c r="L22" s="38"/>
    </row>
    <row r="23" spans="1:12">
      <c r="A23" s="7" t="s">
        <v>214</v>
      </c>
      <c r="B23" s="7" t="s">
        <v>36</v>
      </c>
      <c r="C23" s="7" t="s">
        <v>37</v>
      </c>
      <c r="D23" s="7" t="s">
        <v>9</v>
      </c>
      <c r="E23" s="10">
        <v>1</v>
      </c>
      <c r="F23" s="51"/>
      <c r="G23" s="14"/>
      <c r="H23" s="15"/>
      <c r="I23" s="16"/>
      <c r="J23" s="56">
        <f t="shared" si="0"/>
        <v>0</v>
      </c>
      <c r="K23" s="38"/>
      <c r="L23" s="38"/>
    </row>
    <row r="24" spans="1:12">
      <c r="A24" s="7" t="s">
        <v>215</v>
      </c>
      <c r="B24" s="7" t="s">
        <v>38</v>
      </c>
      <c r="C24" s="7" t="s">
        <v>39</v>
      </c>
      <c r="D24" s="7" t="s">
        <v>40</v>
      </c>
      <c r="E24" s="10">
        <v>3</v>
      </c>
      <c r="F24" s="51"/>
      <c r="G24" s="14"/>
      <c r="H24" s="15"/>
      <c r="I24" s="16"/>
      <c r="J24" s="56">
        <f t="shared" si="0"/>
        <v>0</v>
      </c>
      <c r="K24" s="38"/>
      <c r="L24" s="38"/>
    </row>
    <row r="25" spans="1:12">
      <c r="A25" s="7" t="s">
        <v>216</v>
      </c>
      <c r="B25" s="7" t="s">
        <v>41</v>
      </c>
      <c r="C25" s="7" t="s">
        <v>42</v>
      </c>
      <c r="D25" s="7" t="s">
        <v>40</v>
      </c>
      <c r="E25" s="10">
        <v>2</v>
      </c>
      <c r="F25" s="51"/>
      <c r="G25" s="14"/>
      <c r="H25" s="15"/>
      <c r="I25" s="16"/>
      <c r="J25" s="56">
        <f t="shared" si="0"/>
        <v>0</v>
      </c>
      <c r="K25" s="38"/>
      <c r="L25" s="38"/>
    </row>
    <row r="26" spans="1:12">
      <c r="A26" s="7" t="s">
        <v>217</v>
      </c>
      <c r="B26" s="7" t="s">
        <v>41</v>
      </c>
      <c r="C26" s="7" t="s">
        <v>43</v>
      </c>
      <c r="D26" s="7" t="s">
        <v>40</v>
      </c>
      <c r="E26" s="10">
        <v>2</v>
      </c>
      <c r="F26" s="51"/>
      <c r="G26" s="14"/>
      <c r="H26" s="15"/>
      <c r="I26" s="16"/>
      <c r="J26" s="56">
        <f t="shared" si="0"/>
        <v>0</v>
      </c>
      <c r="K26" s="38"/>
      <c r="L26" s="38"/>
    </row>
    <row r="27" spans="1:12">
      <c r="A27" s="7" t="s">
        <v>218</v>
      </c>
      <c r="B27" s="7" t="s">
        <v>44</v>
      </c>
      <c r="C27" s="7" t="s">
        <v>35</v>
      </c>
      <c r="D27" s="7" t="s">
        <v>40</v>
      </c>
      <c r="E27" s="10">
        <v>3</v>
      </c>
      <c r="F27" s="51"/>
      <c r="G27" s="14"/>
      <c r="H27" s="15"/>
      <c r="I27" s="16"/>
      <c r="J27" s="56">
        <f t="shared" si="0"/>
        <v>0</v>
      </c>
      <c r="K27" s="38"/>
      <c r="L27" s="38"/>
    </row>
    <row r="28" spans="1:12">
      <c r="A28" s="7" t="s">
        <v>219</v>
      </c>
      <c r="B28" s="7" t="s">
        <v>45</v>
      </c>
      <c r="C28" s="7" t="s">
        <v>46</v>
      </c>
      <c r="D28" s="7" t="s">
        <v>40</v>
      </c>
      <c r="E28" s="10">
        <v>3</v>
      </c>
      <c r="F28" s="51"/>
      <c r="G28" s="14"/>
      <c r="H28" s="15"/>
      <c r="I28" s="16"/>
      <c r="J28" s="56">
        <f t="shared" si="0"/>
        <v>0</v>
      </c>
      <c r="K28" s="38"/>
      <c r="L28" s="38"/>
    </row>
    <row r="29" spans="1:12">
      <c r="A29" s="7" t="s">
        <v>220</v>
      </c>
      <c r="B29" s="7" t="s">
        <v>47</v>
      </c>
      <c r="C29" s="7" t="s">
        <v>35</v>
      </c>
      <c r="D29" s="7" t="s">
        <v>40</v>
      </c>
      <c r="E29" s="10">
        <v>3</v>
      </c>
      <c r="F29" s="51"/>
      <c r="G29" s="14"/>
      <c r="H29" s="15"/>
      <c r="I29" s="16"/>
      <c r="J29" s="56">
        <f t="shared" si="0"/>
        <v>0</v>
      </c>
      <c r="K29" s="38"/>
      <c r="L29" s="38"/>
    </row>
    <row r="30" spans="1:12">
      <c r="A30" s="7" t="s">
        <v>221</v>
      </c>
      <c r="B30" s="7" t="s">
        <v>48</v>
      </c>
      <c r="C30" s="7" t="s">
        <v>49</v>
      </c>
      <c r="D30" s="7" t="s">
        <v>40</v>
      </c>
      <c r="E30" s="10">
        <v>4</v>
      </c>
      <c r="F30" s="51"/>
      <c r="G30" s="14"/>
      <c r="H30" s="15"/>
      <c r="I30" s="16"/>
      <c r="J30" s="56">
        <f t="shared" si="0"/>
        <v>0</v>
      </c>
      <c r="K30" s="38"/>
      <c r="L30" s="38"/>
    </row>
    <row r="31" spans="1:12">
      <c r="A31" s="7" t="s">
        <v>222</v>
      </c>
      <c r="B31" s="7" t="s">
        <v>48</v>
      </c>
      <c r="C31" s="7" t="s">
        <v>50</v>
      </c>
      <c r="D31" s="7" t="s">
        <v>40</v>
      </c>
      <c r="E31" s="10">
        <v>4</v>
      </c>
      <c r="F31" s="51"/>
      <c r="G31" s="14"/>
      <c r="H31" s="15"/>
      <c r="I31" s="16"/>
      <c r="J31" s="56">
        <f t="shared" si="0"/>
        <v>0</v>
      </c>
      <c r="K31" s="38"/>
      <c r="L31" s="38"/>
    </row>
    <row r="32" spans="1:12">
      <c r="A32" s="7" t="s">
        <v>223</v>
      </c>
      <c r="B32" s="7" t="s">
        <v>51</v>
      </c>
      <c r="C32" s="7" t="s">
        <v>52</v>
      </c>
      <c r="D32" s="7" t="s">
        <v>40</v>
      </c>
      <c r="E32" s="10">
        <v>4</v>
      </c>
      <c r="F32" s="51"/>
      <c r="G32" s="14"/>
      <c r="H32" s="15"/>
      <c r="I32" s="16"/>
      <c r="J32" s="56">
        <f t="shared" ref="J32:J63" si="1">H32*E32</f>
        <v>0</v>
      </c>
      <c r="K32" s="38"/>
      <c r="L32" s="38"/>
    </row>
    <row r="33" spans="1:12">
      <c r="A33" s="7" t="s">
        <v>224</v>
      </c>
      <c r="B33" s="7" t="s">
        <v>53</v>
      </c>
      <c r="C33" s="7" t="s">
        <v>54</v>
      </c>
      <c r="D33" s="7" t="s">
        <v>40</v>
      </c>
      <c r="E33" s="10">
        <v>2</v>
      </c>
      <c r="F33" s="51"/>
      <c r="G33" s="14"/>
      <c r="H33" s="15"/>
      <c r="I33" s="16"/>
      <c r="J33" s="56">
        <f t="shared" si="1"/>
        <v>0</v>
      </c>
      <c r="K33" s="38"/>
      <c r="L33" s="38"/>
    </row>
    <row r="34" spans="1:12">
      <c r="A34" s="7" t="s">
        <v>225</v>
      </c>
      <c r="B34" s="7" t="s">
        <v>53</v>
      </c>
      <c r="C34" s="7" t="s">
        <v>55</v>
      </c>
      <c r="D34" s="7" t="s">
        <v>40</v>
      </c>
      <c r="E34" s="10">
        <v>2</v>
      </c>
      <c r="F34" s="51"/>
      <c r="G34" s="14"/>
      <c r="H34" s="15"/>
      <c r="I34" s="16"/>
      <c r="J34" s="56">
        <f t="shared" si="1"/>
        <v>0</v>
      </c>
      <c r="K34" s="38"/>
      <c r="L34" s="38"/>
    </row>
    <row r="35" spans="1:12">
      <c r="A35" s="7" t="s">
        <v>226</v>
      </c>
      <c r="B35" s="7" t="s">
        <v>56</v>
      </c>
      <c r="C35" s="7" t="s">
        <v>57</v>
      </c>
      <c r="D35" s="7" t="s">
        <v>40</v>
      </c>
      <c r="E35" s="10">
        <v>1</v>
      </c>
      <c r="F35" s="51"/>
      <c r="G35" s="14"/>
      <c r="H35" s="15"/>
      <c r="I35" s="16"/>
      <c r="J35" s="56">
        <f t="shared" si="1"/>
        <v>0</v>
      </c>
      <c r="K35" s="38"/>
      <c r="L35" s="38"/>
    </row>
    <row r="36" spans="1:12">
      <c r="A36" s="7" t="s">
        <v>227</v>
      </c>
      <c r="B36" s="7" t="s">
        <v>58</v>
      </c>
      <c r="C36" s="7" t="s">
        <v>59</v>
      </c>
      <c r="D36" s="7" t="s">
        <v>9</v>
      </c>
      <c r="E36" s="10">
        <v>3</v>
      </c>
      <c r="F36" s="51"/>
      <c r="G36" s="14"/>
      <c r="H36" s="15"/>
      <c r="I36" s="16"/>
      <c r="J36" s="56">
        <f t="shared" si="1"/>
        <v>0</v>
      </c>
      <c r="K36" s="38"/>
      <c r="L36" s="38"/>
    </row>
    <row r="37" spans="1:12">
      <c r="A37" s="7" t="s">
        <v>228</v>
      </c>
      <c r="B37" s="7" t="s">
        <v>60</v>
      </c>
      <c r="C37" s="7" t="s">
        <v>61</v>
      </c>
      <c r="D37" s="7" t="s">
        <v>9</v>
      </c>
      <c r="E37" s="10">
        <v>2</v>
      </c>
      <c r="F37" s="51"/>
      <c r="G37" s="14"/>
      <c r="H37" s="15"/>
      <c r="I37" s="16"/>
      <c r="J37" s="56">
        <f t="shared" si="1"/>
        <v>0</v>
      </c>
      <c r="K37" s="38"/>
      <c r="L37" s="38"/>
    </row>
    <row r="38" spans="1:12">
      <c r="A38" s="7" t="s">
        <v>229</v>
      </c>
      <c r="B38" s="7" t="s">
        <v>62</v>
      </c>
      <c r="C38" s="7" t="s">
        <v>63</v>
      </c>
      <c r="D38" s="7" t="s">
        <v>9</v>
      </c>
      <c r="E38" s="10">
        <v>3</v>
      </c>
      <c r="F38" s="51"/>
      <c r="G38" s="14"/>
      <c r="H38" s="15"/>
      <c r="I38" s="16"/>
      <c r="J38" s="56">
        <f t="shared" si="1"/>
        <v>0</v>
      </c>
      <c r="K38" s="38"/>
      <c r="L38" s="38"/>
    </row>
    <row r="39" spans="1:12">
      <c r="A39" s="7" t="s">
        <v>230</v>
      </c>
      <c r="B39" s="7" t="s">
        <v>140</v>
      </c>
      <c r="C39" s="7" t="s">
        <v>64</v>
      </c>
      <c r="D39" s="7" t="s">
        <v>9</v>
      </c>
      <c r="E39" s="10">
        <v>2</v>
      </c>
      <c r="F39" s="51"/>
      <c r="G39" s="14"/>
      <c r="H39" s="15"/>
      <c r="I39" s="16"/>
      <c r="J39" s="56">
        <f t="shared" si="1"/>
        <v>0</v>
      </c>
      <c r="K39" s="38"/>
      <c r="L39" s="38"/>
    </row>
    <row r="40" spans="1:12">
      <c r="A40" s="7" t="s">
        <v>231</v>
      </c>
      <c r="B40" s="7" t="s">
        <v>65</v>
      </c>
      <c r="C40" s="7" t="s">
        <v>66</v>
      </c>
      <c r="D40" s="7" t="s">
        <v>9</v>
      </c>
      <c r="E40" s="10">
        <v>2</v>
      </c>
      <c r="F40" s="51"/>
      <c r="G40" s="14"/>
      <c r="H40" s="15"/>
      <c r="I40" s="16"/>
      <c r="J40" s="56">
        <f t="shared" si="1"/>
        <v>0</v>
      </c>
      <c r="K40" s="38"/>
      <c r="L40" s="38"/>
    </row>
    <row r="41" spans="1:12">
      <c r="A41" s="7" t="s">
        <v>232</v>
      </c>
      <c r="B41" s="8" t="s">
        <v>67</v>
      </c>
      <c r="C41" s="7" t="s">
        <v>68</v>
      </c>
      <c r="D41" s="7" t="s">
        <v>9</v>
      </c>
      <c r="E41" s="10">
        <v>8</v>
      </c>
      <c r="F41" s="51"/>
      <c r="G41" s="14"/>
      <c r="H41" s="15"/>
      <c r="I41" s="16"/>
      <c r="J41" s="56">
        <f t="shared" si="1"/>
        <v>0</v>
      </c>
      <c r="K41" s="38"/>
      <c r="L41" s="38"/>
    </row>
    <row r="42" spans="1:12">
      <c r="A42" s="7" t="s">
        <v>233</v>
      </c>
      <c r="B42" s="8" t="s">
        <v>69</v>
      </c>
      <c r="C42" s="8" t="s">
        <v>70</v>
      </c>
      <c r="D42" s="7" t="s">
        <v>9</v>
      </c>
      <c r="E42" s="10">
        <v>10</v>
      </c>
      <c r="F42" s="51"/>
      <c r="G42" s="14"/>
      <c r="H42" s="15"/>
      <c r="I42" s="16"/>
      <c r="J42" s="56">
        <f t="shared" si="1"/>
        <v>0</v>
      </c>
      <c r="K42" s="38"/>
      <c r="L42" s="38"/>
    </row>
    <row r="43" spans="1:12">
      <c r="A43" s="7" t="s">
        <v>234</v>
      </c>
      <c r="B43" s="8" t="s">
        <v>71</v>
      </c>
      <c r="C43" s="8" t="s">
        <v>72</v>
      </c>
      <c r="D43" s="8" t="s">
        <v>40</v>
      </c>
      <c r="E43" s="11">
        <v>1</v>
      </c>
      <c r="F43" s="52"/>
      <c r="G43" s="17"/>
      <c r="H43" s="18"/>
      <c r="I43" s="16"/>
      <c r="J43" s="57">
        <f t="shared" si="1"/>
        <v>0</v>
      </c>
      <c r="K43" s="38"/>
      <c r="L43" s="38"/>
    </row>
    <row r="44" spans="1:12">
      <c r="A44" s="7" t="s">
        <v>235</v>
      </c>
      <c r="B44" s="8" t="s">
        <v>73</v>
      </c>
      <c r="C44" s="8" t="s">
        <v>74</v>
      </c>
      <c r="D44" s="8" t="s">
        <v>40</v>
      </c>
      <c r="E44" s="11">
        <v>3</v>
      </c>
      <c r="F44" s="52"/>
      <c r="G44" s="17"/>
      <c r="H44" s="18"/>
      <c r="I44" s="16"/>
      <c r="J44" s="57">
        <f t="shared" si="1"/>
        <v>0</v>
      </c>
      <c r="K44" s="38"/>
      <c r="L44" s="38"/>
    </row>
    <row r="45" spans="1:12">
      <c r="A45" s="7" t="s">
        <v>236</v>
      </c>
      <c r="B45" s="8" t="s">
        <v>75</v>
      </c>
      <c r="C45" s="8" t="s">
        <v>76</v>
      </c>
      <c r="D45" s="8" t="s">
        <v>9</v>
      </c>
      <c r="E45" s="11">
        <v>3</v>
      </c>
      <c r="F45" s="52"/>
      <c r="G45" s="17"/>
      <c r="H45" s="18"/>
      <c r="I45" s="16"/>
      <c r="J45" s="57">
        <f t="shared" si="1"/>
        <v>0</v>
      </c>
      <c r="K45" s="38"/>
      <c r="L45" s="38"/>
    </row>
    <row r="46" spans="1:12" ht="13.35" customHeight="1">
      <c r="A46" s="7" t="s">
        <v>237</v>
      </c>
      <c r="B46" s="8" t="s">
        <v>77</v>
      </c>
      <c r="C46" s="8" t="s">
        <v>78</v>
      </c>
      <c r="D46" s="8" t="s">
        <v>9</v>
      </c>
      <c r="E46" s="11">
        <v>1</v>
      </c>
      <c r="F46" s="52"/>
      <c r="G46" s="17"/>
      <c r="H46" s="18"/>
      <c r="I46" s="16"/>
      <c r="J46" s="57">
        <f t="shared" si="1"/>
        <v>0</v>
      </c>
      <c r="K46" s="38"/>
      <c r="L46" s="38"/>
    </row>
    <row r="47" spans="1:12">
      <c r="A47" s="7" t="s">
        <v>238</v>
      </c>
      <c r="B47" s="8" t="s">
        <v>79</v>
      </c>
      <c r="C47" s="8" t="s">
        <v>80</v>
      </c>
      <c r="D47" s="8" t="s">
        <v>9</v>
      </c>
      <c r="E47" s="11">
        <v>3</v>
      </c>
      <c r="F47" s="52"/>
      <c r="G47" s="17"/>
      <c r="H47" s="18"/>
      <c r="I47" s="16"/>
      <c r="J47" s="57">
        <f t="shared" si="1"/>
        <v>0</v>
      </c>
      <c r="K47" s="38"/>
      <c r="L47" s="38"/>
    </row>
    <row r="48" spans="1:12">
      <c r="A48" s="7" t="s">
        <v>239</v>
      </c>
      <c r="B48" s="7" t="s">
        <v>81</v>
      </c>
      <c r="C48" s="7" t="s">
        <v>82</v>
      </c>
      <c r="D48" s="7" t="s">
        <v>40</v>
      </c>
      <c r="E48" s="10">
        <v>3</v>
      </c>
      <c r="F48" s="51"/>
      <c r="G48" s="14"/>
      <c r="H48" s="15"/>
      <c r="I48" s="16"/>
      <c r="J48" s="56">
        <f t="shared" si="1"/>
        <v>0</v>
      </c>
      <c r="K48" s="38"/>
      <c r="L48" s="38"/>
    </row>
    <row r="49" spans="1:12" ht="13.5" customHeight="1">
      <c r="A49" s="7" t="s">
        <v>240</v>
      </c>
      <c r="B49" s="7" t="s">
        <v>83</v>
      </c>
      <c r="C49" s="7" t="s">
        <v>84</v>
      </c>
      <c r="D49" s="7" t="s">
        <v>40</v>
      </c>
      <c r="E49" s="10">
        <v>1</v>
      </c>
      <c r="F49" s="51"/>
      <c r="G49" s="14"/>
      <c r="H49" s="15"/>
      <c r="I49" s="16"/>
      <c r="J49" s="56">
        <f t="shared" si="1"/>
        <v>0</v>
      </c>
      <c r="K49" s="38"/>
      <c r="L49" s="38"/>
    </row>
    <row r="50" spans="1:12" ht="24.75" customHeight="1">
      <c r="A50" s="7" t="s">
        <v>241</v>
      </c>
      <c r="B50" s="8" t="s">
        <v>85</v>
      </c>
      <c r="C50" s="8" t="s">
        <v>86</v>
      </c>
      <c r="D50" s="8" t="s">
        <v>9</v>
      </c>
      <c r="E50" s="11">
        <v>4</v>
      </c>
      <c r="F50" s="50"/>
      <c r="G50" s="19"/>
      <c r="H50" s="20"/>
      <c r="I50" s="16"/>
      <c r="J50" s="58">
        <f t="shared" si="1"/>
        <v>0</v>
      </c>
      <c r="K50" s="38"/>
      <c r="L50" s="38"/>
    </row>
    <row r="51" spans="1:12" ht="23.25" customHeight="1">
      <c r="A51" s="7" t="s">
        <v>242</v>
      </c>
      <c r="B51" s="8" t="s">
        <v>85</v>
      </c>
      <c r="C51" s="8" t="s">
        <v>87</v>
      </c>
      <c r="D51" s="8" t="s">
        <v>9</v>
      </c>
      <c r="E51" s="11">
        <v>4</v>
      </c>
      <c r="F51" s="50"/>
      <c r="G51" s="19"/>
      <c r="H51" s="20"/>
      <c r="I51" s="16"/>
      <c r="J51" s="58">
        <f t="shared" si="1"/>
        <v>0</v>
      </c>
      <c r="K51" s="38"/>
      <c r="L51" s="38"/>
    </row>
    <row r="52" spans="1:12" ht="24" customHeight="1">
      <c r="A52" s="7" t="s">
        <v>243</v>
      </c>
      <c r="B52" s="8" t="s">
        <v>85</v>
      </c>
      <c r="C52" s="8" t="s">
        <v>88</v>
      </c>
      <c r="D52" s="8" t="s">
        <v>9</v>
      </c>
      <c r="E52" s="11">
        <v>4</v>
      </c>
      <c r="F52" s="50"/>
      <c r="G52" s="19"/>
      <c r="H52" s="20"/>
      <c r="I52" s="16"/>
      <c r="J52" s="58">
        <f t="shared" si="1"/>
        <v>0</v>
      </c>
      <c r="K52" s="38"/>
      <c r="L52" s="38"/>
    </row>
    <row r="53" spans="1:12" ht="24" customHeight="1">
      <c r="A53" s="7" t="s">
        <v>244</v>
      </c>
      <c r="B53" s="8" t="s">
        <v>85</v>
      </c>
      <c r="C53" s="8" t="s">
        <v>89</v>
      </c>
      <c r="D53" s="8" t="s">
        <v>9</v>
      </c>
      <c r="E53" s="11">
        <v>4</v>
      </c>
      <c r="F53" s="50"/>
      <c r="G53" s="19"/>
      <c r="H53" s="20"/>
      <c r="I53" s="16"/>
      <c r="J53" s="58">
        <f t="shared" si="1"/>
        <v>0</v>
      </c>
      <c r="K53" s="38"/>
      <c r="L53" s="38"/>
    </row>
    <row r="54" spans="1:12" ht="28.5" customHeight="1">
      <c r="A54" s="7" t="s">
        <v>245</v>
      </c>
      <c r="B54" s="8" t="s">
        <v>90</v>
      </c>
      <c r="C54" s="8" t="s">
        <v>87</v>
      </c>
      <c r="D54" s="8" t="s">
        <v>9</v>
      </c>
      <c r="E54" s="11">
        <v>4</v>
      </c>
      <c r="F54" s="50"/>
      <c r="G54" s="19"/>
      <c r="H54" s="20"/>
      <c r="I54" s="16"/>
      <c r="J54" s="58">
        <f t="shared" si="1"/>
        <v>0</v>
      </c>
      <c r="K54" s="38"/>
      <c r="L54" s="38"/>
    </row>
    <row r="55" spans="1:12" ht="25.5" customHeight="1">
      <c r="A55" s="7" t="s">
        <v>246</v>
      </c>
      <c r="B55" s="8" t="s">
        <v>91</v>
      </c>
      <c r="C55" s="8" t="s">
        <v>92</v>
      </c>
      <c r="D55" s="8" t="s">
        <v>9</v>
      </c>
      <c r="E55" s="11">
        <v>4</v>
      </c>
      <c r="F55" s="50"/>
      <c r="G55" s="19"/>
      <c r="H55" s="20"/>
      <c r="I55" s="16"/>
      <c r="J55" s="58">
        <f t="shared" si="1"/>
        <v>0</v>
      </c>
      <c r="K55" s="38"/>
      <c r="L55" s="38"/>
    </row>
    <row r="56" spans="1:12" ht="27.75" customHeight="1">
      <c r="A56" s="7" t="s">
        <v>247</v>
      </c>
      <c r="B56" s="8" t="s">
        <v>93</v>
      </c>
      <c r="C56" s="8" t="s">
        <v>94</v>
      </c>
      <c r="D56" s="8" t="s">
        <v>9</v>
      </c>
      <c r="E56" s="11">
        <v>10</v>
      </c>
      <c r="F56" s="50"/>
      <c r="G56" s="19"/>
      <c r="H56" s="20"/>
      <c r="I56" s="16"/>
      <c r="J56" s="58">
        <f t="shared" si="1"/>
        <v>0</v>
      </c>
      <c r="K56" s="38"/>
      <c r="L56" s="38"/>
    </row>
    <row r="57" spans="1:12" ht="24.75" customHeight="1">
      <c r="A57" s="7" t="s">
        <v>248</v>
      </c>
      <c r="B57" s="8" t="s">
        <v>95</v>
      </c>
      <c r="C57" s="8" t="s">
        <v>96</v>
      </c>
      <c r="D57" s="8" t="s">
        <v>9</v>
      </c>
      <c r="E57" s="11">
        <v>12</v>
      </c>
      <c r="F57" s="50"/>
      <c r="G57" s="19"/>
      <c r="H57" s="20"/>
      <c r="I57" s="16"/>
      <c r="J57" s="58">
        <f t="shared" si="1"/>
        <v>0</v>
      </c>
      <c r="K57" s="38"/>
      <c r="L57" s="38"/>
    </row>
    <row r="58" spans="1:12" ht="25.5">
      <c r="A58" s="7" t="s">
        <v>249</v>
      </c>
      <c r="B58" s="8" t="s">
        <v>97</v>
      </c>
      <c r="C58" s="8" t="s">
        <v>98</v>
      </c>
      <c r="D58" s="8" t="s">
        <v>9</v>
      </c>
      <c r="E58" s="11">
        <v>2</v>
      </c>
      <c r="F58" s="50"/>
      <c r="G58" s="19"/>
      <c r="H58" s="20"/>
      <c r="I58" s="16"/>
      <c r="J58" s="58">
        <f t="shared" si="1"/>
        <v>0</v>
      </c>
      <c r="K58" s="38"/>
      <c r="L58" s="38"/>
    </row>
    <row r="59" spans="1:12" ht="25.5">
      <c r="A59" s="7" t="s">
        <v>250</v>
      </c>
      <c r="B59" s="8" t="s">
        <v>99</v>
      </c>
      <c r="C59" s="8" t="s">
        <v>100</v>
      </c>
      <c r="D59" s="8" t="s">
        <v>9</v>
      </c>
      <c r="E59" s="11">
        <v>4</v>
      </c>
      <c r="F59" s="50"/>
      <c r="G59" s="19"/>
      <c r="H59" s="20"/>
      <c r="I59" s="16"/>
      <c r="J59" s="58">
        <f t="shared" si="1"/>
        <v>0</v>
      </c>
      <c r="K59" s="38"/>
      <c r="L59" s="38"/>
    </row>
    <row r="60" spans="1:12">
      <c r="A60" s="7" t="s">
        <v>251</v>
      </c>
      <c r="B60" s="8" t="s">
        <v>101</v>
      </c>
      <c r="C60" s="8" t="s">
        <v>102</v>
      </c>
      <c r="D60" s="8" t="s">
        <v>9</v>
      </c>
      <c r="E60" s="11">
        <v>1</v>
      </c>
      <c r="F60" s="50"/>
      <c r="G60" s="19"/>
      <c r="H60" s="20"/>
      <c r="I60" s="16"/>
      <c r="J60" s="58">
        <f t="shared" si="1"/>
        <v>0</v>
      </c>
      <c r="K60" s="38"/>
      <c r="L60" s="38"/>
    </row>
    <row r="61" spans="1:12">
      <c r="A61" s="7" t="s">
        <v>252</v>
      </c>
      <c r="B61" s="8" t="s">
        <v>103</v>
      </c>
      <c r="C61" s="8" t="s">
        <v>104</v>
      </c>
      <c r="D61" s="8" t="s">
        <v>9</v>
      </c>
      <c r="E61" s="11">
        <v>2</v>
      </c>
      <c r="F61" s="50"/>
      <c r="G61" s="19"/>
      <c r="H61" s="20"/>
      <c r="I61" s="16"/>
      <c r="J61" s="58">
        <f t="shared" si="1"/>
        <v>0</v>
      </c>
      <c r="K61" s="38"/>
      <c r="L61" s="38"/>
    </row>
    <row r="62" spans="1:12" ht="25.5">
      <c r="A62" s="7" t="s">
        <v>253</v>
      </c>
      <c r="B62" s="8" t="s">
        <v>105</v>
      </c>
      <c r="C62" s="8" t="s">
        <v>106</v>
      </c>
      <c r="D62" s="8" t="s">
        <v>9</v>
      </c>
      <c r="E62" s="11">
        <v>10</v>
      </c>
      <c r="F62" s="50"/>
      <c r="G62" s="19"/>
      <c r="H62" s="20"/>
      <c r="I62" s="16"/>
      <c r="J62" s="58">
        <f t="shared" si="1"/>
        <v>0</v>
      </c>
      <c r="K62" s="38"/>
      <c r="L62" s="38"/>
    </row>
    <row r="63" spans="1:12" ht="25.5">
      <c r="A63" s="7" t="s">
        <v>254</v>
      </c>
      <c r="B63" s="8" t="s">
        <v>105</v>
      </c>
      <c r="C63" s="8" t="s">
        <v>107</v>
      </c>
      <c r="D63" s="8" t="s">
        <v>9</v>
      </c>
      <c r="E63" s="11">
        <v>10</v>
      </c>
      <c r="F63" s="50"/>
      <c r="G63" s="19"/>
      <c r="H63" s="20"/>
      <c r="I63" s="16"/>
      <c r="J63" s="58">
        <f t="shared" si="1"/>
        <v>0</v>
      </c>
      <c r="K63" s="38"/>
      <c r="L63" s="38"/>
    </row>
    <row r="64" spans="1:12" ht="25.5">
      <c r="A64" s="7" t="s">
        <v>255</v>
      </c>
      <c r="B64" s="8" t="s">
        <v>108</v>
      </c>
      <c r="C64" s="8" t="s">
        <v>109</v>
      </c>
      <c r="D64" s="8" t="s">
        <v>9</v>
      </c>
      <c r="E64" s="11">
        <v>2</v>
      </c>
      <c r="F64" s="50"/>
      <c r="G64" s="19"/>
      <c r="H64" s="20"/>
      <c r="I64" s="16"/>
      <c r="J64" s="58">
        <f t="shared" ref="J64:J80" si="2">H64*E64</f>
        <v>0</v>
      </c>
      <c r="K64" s="38"/>
      <c r="L64" s="38"/>
    </row>
    <row r="65" spans="1:12">
      <c r="A65" s="7" t="s">
        <v>256</v>
      </c>
      <c r="B65" s="8" t="s">
        <v>110</v>
      </c>
      <c r="C65" s="8" t="s">
        <v>111</v>
      </c>
      <c r="D65" s="8" t="s">
        <v>9</v>
      </c>
      <c r="E65" s="11">
        <v>3</v>
      </c>
      <c r="F65" s="50"/>
      <c r="G65" s="19"/>
      <c r="H65" s="20"/>
      <c r="I65" s="16"/>
      <c r="J65" s="58">
        <f t="shared" si="2"/>
        <v>0</v>
      </c>
      <c r="K65" s="38"/>
      <c r="L65" s="38"/>
    </row>
    <row r="66" spans="1:12">
      <c r="A66" s="7" t="s">
        <v>257</v>
      </c>
      <c r="B66" s="8" t="s">
        <v>112</v>
      </c>
      <c r="C66" s="8"/>
      <c r="D66" s="8" t="s">
        <v>9</v>
      </c>
      <c r="E66" s="11">
        <v>3</v>
      </c>
      <c r="F66" s="50"/>
      <c r="G66" s="19"/>
      <c r="H66" s="20"/>
      <c r="I66" s="16"/>
      <c r="J66" s="58">
        <f t="shared" si="2"/>
        <v>0</v>
      </c>
      <c r="K66" s="38"/>
      <c r="L66" s="38"/>
    </row>
    <row r="67" spans="1:12">
      <c r="A67" s="7" t="s">
        <v>258</v>
      </c>
      <c r="B67" s="8" t="s">
        <v>113</v>
      </c>
      <c r="C67" s="8" t="s">
        <v>114</v>
      </c>
      <c r="D67" s="8" t="s">
        <v>9</v>
      </c>
      <c r="E67" s="11">
        <v>1</v>
      </c>
      <c r="F67" s="50"/>
      <c r="G67" s="19"/>
      <c r="H67" s="20"/>
      <c r="I67" s="16"/>
      <c r="J67" s="58">
        <f t="shared" si="2"/>
        <v>0</v>
      </c>
      <c r="K67" s="38"/>
      <c r="L67" s="38"/>
    </row>
    <row r="68" spans="1:12">
      <c r="A68" s="7" t="s">
        <v>259</v>
      </c>
      <c r="B68" s="8" t="s">
        <v>115</v>
      </c>
      <c r="C68" s="8"/>
      <c r="D68" s="8" t="s">
        <v>116</v>
      </c>
      <c r="E68" s="11">
        <v>4</v>
      </c>
      <c r="F68" s="50"/>
      <c r="G68" s="19"/>
      <c r="H68" s="20"/>
      <c r="I68" s="16"/>
      <c r="J68" s="58">
        <f t="shared" si="2"/>
        <v>0</v>
      </c>
      <c r="K68" s="38"/>
      <c r="L68" s="38"/>
    </row>
    <row r="69" spans="1:12" ht="25.5">
      <c r="A69" s="7" t="s">
        <v>260</v>
      </c>
      <c r="B69" s="8" t="s">
        <v>117</v>
      </c>
      <c r="C69" s="8" t="s">
        <v>141</v>
      </c>
      <c r="D69" s="8" t="s">
        <v>9</v>
      </c>
      <c r="E69" s="11">
        <v>6</v>
      </c>
      <c r="F69" s="50"/>
      <c r="G69" s="19"/>
      <c r="H69" s="20"/>
      <c r="I69" s="16"/>
      <c r="J69" s="58">
        <f t="shared" si="2"/>
        <v>0</v>
      </c>
      <c r="K69" s="38"/>
      <c r="L69" s="38"/>
    </row>
    <row r="70" spans="1:12">
      <c r="A70" s="7" t="s">
        <v>261</v>
      </c>
      <c r="B70" s="8" t="s">
        <v>118</v>
      </c>
      <c r="C70" s="8" t="s">
        <v>119</v>
      </c>
      <c r="D70" s="8" t="s">
        <v>9</v>
      </c>
      <c r="E70" s="11">
        <v>3</v>
      </c>
      <c r="F70" s="50"/>
      <c r="G70" s="19"/>
      <c r="H70" s="20"/>
      <c r="I70" s="16"/>
      <c r="J70" s="58">
        <f t="shared" si="2"/>
        <v>0</v>
      </c>
      <c r="K70" s="38"/>
      <c r="L70" s="38"/>
    </row>
    <row r="71" spans="1:12">
      <c r="A71" s="7" t="s">
        <v>262</v>
      </c>
      <c r="B71" s="8" t="s">
        <v>118</v>
      </c>
      <c r="C71" s="8" t="s">
        <v>120</v>
      </c>
      <c r="D71" s="8" t="s">
        <v>9</v>
      </c>
      <c r="E71" s="11">
        <v>3</v>
      </c>
      <c r="F71" s="50"/>
      <c r="G71" s="19"/>
      <c r="H71" s="20"/>
      <c r="I71" s="16"/>
      <c r="J71" s="58">
        <f t="shared" si="2"/>
        <v>0</v>
      </c>
      <c r="K71" s="38"/>
      <c r="L71" s="38"/>
    </row>
    <row r="72" spans="1:12">
      <c r="A72" s="7" t="s">
        <v>263</v>
      </c>
      <c r="B72" s="8" t="s">
        <v>118</v>
      </c>
      <c r="C72" s="8" t="s">
        <v>121</v>
      </c>
      <c r="D72" s="8" t="s">
        <v>9</v>
      </c>
      <c r="E72" s="11">
        <v>6</v>
      </c>
      <c r="F72" s="50"/>
      <c r="G72" s="19"/>
      <c r="H72" s="20"/>
      <c r="I72" s="16"/>
      <c r="J72" s="58">
        <f t="shared" si="2"/>
        <v>0</v>
      </c>
      <c r="K72" s="38"/>
      <c r="L72" s="38"/>
    </row>
    <row r="73" spans="1:12">
      <c r="A73" s="7" t="s">
        <v>264</v>
      </c>
      <c r="B73" s="8" t="s">
        <v>122</v>
      </c>
      <c r="C73" s="8" t="s">
        <v>123</v>
      </c>
      <c r="D73" s="8" t="s">
        <v>40</v>
      </c>
      <c r="E73" s="11">
        <v>4</v>
      </c>
      <c r="F73" s="50"/>
      <c r="G73" s="19"/>
      <c r="H73" s="20"/>
      <c r="I73" s="16"/>
      <c r="J73" s="58">
        <f t="shared" si="2"/>
        <v>0</v>
      </c>
      <c r="K73" s="38"/>
      <c r="L73" s="38"/>
    </row>
    <row r="74" spans="1:12">
      <c r="A74" s="7" t="s">
        <v>265</v>
      </c>
      <c r="B74" s="8" t="s">
        <v>118</v>
      </c>
      <c r="C74" s="8" t="s">
        <v>124</v>
      </c>
      <c r="D74" s="8" t="s">
        <v>9</v>
      </c>
      <c r="E74" s="11">
        <v>4</v>
      </c>
      <c r="F74" s="50"/>
      <c r="G74" s="19"/>
      <c r="H74" s="20"/>
      <c r="I74" s="16"/>
      <c r="J74" s="58">
        <f t="shared" si="2"/>
        <v>0</v>
      </c>
      <c r="K74" s="38"/>
      <c r="L74" s="38"/>
    </row>
    <row r="75" spans="1:12">
      <c r="A75" s="7" t="s">
        <v>266</v>
      </c>
      <c r="B75" s="8" t="s">
        <v>118</v>
      </c>
      <c r="C75" s="8" t="s">
        <v>125</v>
      </c>
      <c r="D75" s="8" t="s">
        <v>9</v>
      </c>
      <c r="E75" s="11">
        <v>3</v>
      </c>
      <c r="F75" s="50"/>
      <c r="G75" s="19"/>
      <c r="H75" s="20"/>
      <c r="I75" s="16"/>
      <c r="J75" s="58">
        <f t="shared" si="2"/>
        <v>0</v>
      </c>
      <c r="K75" s="38"/>
      <c r="L75" s="38"/>
    </row>
    <row r="76" spans="1:12">
      <c r="A76" s="7" t="s">
        <v>267</v>
      </c>
      <c r="B76" s="8" t="s">
        <v>126</v>
      </c>
      <c r="C76" s="8" t="s">
        <v>127</v>
      </c>
      <c r="D76" s="8" t="s">
        <v>9</v>
      </c>
      <c r="E76" s="11">
        <v>1</v>
      </c>
      <c r="F76" s="50"/>
      <c r="G76" s="19"/>
      <c r="H76" s="20"/>
      <c r="I76" s="16"/>
      <c r="J76" s="58">
        <f t="shared" si="2"/>
        <v>0</v>
      </c>
      <c r="K76" s="38"/>
      <c r="L76" s="38"/>
    </row>
    <row r="77" spans="1:12">
      <c r="A77" s="7" t="s">
        <v>268</v>
      </c>
      <c r="B77" s="8" t="s">
        <v>142</v>
      </c>
      <c r="C77" s="8" t="s">
        <v>143</v>
      </c>
      <c r="D77" s="8" t="s">
        <v>40</v>
      </c>
      <c r="E77" s="11">
        <v>2</v>
      </c>
      <c r="F77" s="50"/>
      <c r="G77" s="19"/>
      <c r="H77" s="20"/>
      <c r="I77" s="16"/>
      <c r="J77" s="58">
        <f t="shared" si="2"/>
        <v>0</v>
      </c>
      <c r="K77" s="38"/>
      <c r="L77" s="38"/>
    </row>
    <row r="78" spans="1:12">
      <c r="A78" s="7" t="s">
        <v>269</v>
      </c>
      <c r="B78" s="8" t="s">
        <v>145</v>
      </c>
      <c r="C78" s="8" t="s">
        <v>144</v>
      </c>
      <c r="D78" s="8" t="s">
        <v>40</v>
      </c>
      <c r="E78" s="11">
        <v>2</v>
      </c>
      <c r="F78" s="50"/>
      <c r="G78" s="19"/>
      <c r="H78" s="20"/>
      <c r="I78" s="16"/>
      <c r="J78" s="58">
        <f t="shared" si="2"/>
        <v>0</v>
      </c>
      <c r="K78" s="38"/>
      <c r="L78" s="38"/>
    </row>
    <row r="79" spans="1:12">
      <c r="A79" s="7" t="s">
        <v>270</v>
      </c>
      <c r="B79" s="8" t="s">
        <v>146</v>
      </c>
      <c r="C79" s="8" t="s">
        <v>147</v>
      </c>
      <c r="D79" s="8" t="s">
        <v>40</v>
      </c>
      <c r="E79" s="11">
        <v>2</v>
      </c>
      <c r="F79" s="50"/>
      <c r="G79" s="19"/>
      <c r="H79" s="20"/>
      <c r="I79" s="16"/>
      <c r="J79" s="58">
        <f t="shared" si="2"/>
        <v>0</v>
      </c>
      <c r="K79" s="38"/>
      <c r="L79" s="38"/>
    </row>
    <row r="80" spans="1:12">
      <c r="A80" s="7" t="s">
        <v>271</v>
      </c>
      <c r="B80" s="8" t="s">
        <v>128</v>
      </c>
      <c r="C80" s="8"/>
      <c r="D80" s="8" t="s">
        <v>9</v>
      </c>
      <c r="E80" s="11">
        <v>3</v>
      </c>
      <c r="F80" s="50"/>
      <c r="G80" s="19"/>
      <c r="H80" s="20"/>
      <c r="I80" s="16"/>
      <c r="J80" s="58">
        <f t="shared" si="2"/>
        <v>0</v>
      </c>
      <c r="K80" s="38"/>
      <c r="L80" s="38"/>
    </row>
    <row r="81" spans="1:12" ht="25.5">
      <c r="A81" s="7" t="s">
        <v>272</v>
      </c>
      <c r="B81" s="12" t="s">
        <v>194</v>
      </c>
      <c r="C81" s="12" t="s">
        <v>193</v>
      </c>
      <c r="D81" s="12" t="s">
        <v>40</v>
      </c>
      <c r="E81" s="24">
        <v>1</v>
      </c>
      <c r="F81" s="50"/>
      <c r="G81" s="25"/>
      <c r="H81" s="26"/>
      <c r="I81" s="16"/>
      <c r="J81" s="58">
        <f t="shared" ref="J81:J92" si="3">H82*E82</f>
        <v>0</v>
      </c>
      <c r="K81" s="38"/>
      <c r="L81" s="38"/>
    </row>
    <row r="82" spans="1:12">
      <c r="A82" s="7" t="s">
        <v>273</v>
      </c>
      <c r="B82" s="8" t="s">
        <v>129</v>
      </c>
      <c r="C82" s="8" t="s">
        <v>130</v>
      </c>
      <c r="D82" s="8" t="s">
        <v>9</v>
      </c>
      <c r="E82" s="11">
        <v>2</v>
      </c>
      <c r="F82" s="50"/>
      <c r="G82" s="19"/>
      <c r="H82" s="20"/>
      <c r="I82" s="16"/>
      <c r="J82" s="58">
        <f t="shared" si="3"/>
        <v>0</v>
      </c>
      <c r="K82" s="38"/>
      <c r="L82" s="38"/>
    </row>
    <row r="83" spans="1:12">
      <c r="A83" s="7" t="s">
        <v>274</v>
      </c>
      <c r="B83" s="8" t="s">
        <v>131</v>
      </c>
      <c r="C83" s="8"/>
      <c r="D83" s="8" t="s">
        <v>9</v>
      </c>
      <c r="E83" s="11">
        <v>2</v>
      </c>
      <c r="F83" s="50"/>
      <c r="G83" s="19"/>
      <c r="H83" s="20"/>
      <c r="I83" s="16"/>
      <c r="J83" s="58">
        <f t="shared" si="3"/>
        <v>0</v>
      </c>
      <c r="K83" s="38"/>
      <c r="L83" s="38"/>
    </row>
    <row r="84" spans="1:12" s="23" customFormat="1" ht="25.5">
      <c r="A84" s="7" t="s">
        <v>275</v>
      </c>
      <c r="B84" s="8" t="s">
        <v>132</v>
      </c>
      <c r="C84" s="8"/>
      <c r="D84" s="8" t="s">
        <v>9</v>
      </c>
      <c r="E84" s="11">
        <v>1</v>
      </c>
      <c r="F84" s="50"/>
      <c r="G84" s="19"/>
      <c r="H84" s="20"/>
      <c r="I84" s="16"/>
      <c r="J84" s="59">
        <f t="shared" si="3"/>
        <v>0</v>
      </c>
      <c r="K84" s="63"/>
      <c r="L84" s="63"/>
    </row>
    <row r="85" spans="1:12" ht="25.5">
      <c r="A85" s="7" t="s">
        <v>276</v>
      </c>
      <c r="B85" s="28" t="s">
        <v>184</v>
      </c>
      <c r="C85" s="28" t="s">
        <v>185</v>
      </c>
      <c r="D85" s="28" t="s">
        <v>9</v>
      </c>
      <c r="E85" s="29">
        <v>3</v>
      </c>
      <c r="F85" s="50"/>
      <c r="G85" s="19"/>
      <c r="H85" s="20"/>
      <c r="I85" s="30"/>
      <c r="J85" s="58">
        <f t="shared" si="3"/>
        <v>0</v>
      </c>
      <c r="K85" s="38"/>
      <c r="L85" s="38"/>
    </row>
    <row r="86" spans="1:12" ht="25.5">
      <c r="A86" s="7" t="s">
        <v>277</v>
      </c>
      <c r="B86" s="28" t="s">
        <v>184</v>
      </c>
      <c r="C86" s="28" t="s">
        <v>186</v>
      </c>
      <c r="D86" s="28" t="s">
        <v>9</v>
      </c>
      <c r="E86" s="29">
        <v>3</v>
      </c>
      <c r="F86" s="50"/>
      <c r="G86" s="19"/>
      <c r="H86" s="20"/>
      <c r="I86" s="30"/>
      <c r="J86" s="58">
        <f t="shared" si="3"/>
        <v>0</v>
      </c>
      <c r="K86" s="38"/>
      <c r="L86" s="38"/>
    </row>
    <row r="87" spans="1:12" ht="25.5">
      <c r="A87" s="7" t="s">
        <v>278</v>
      </c>
      <c r="B87" s="28" t="s">
        <v>184</v>
      </c>
      <c r="C87" s="28" t="s">
        <v>187</v>
      </c>
      <c r="D87" s="28" t="s">
        <v>9</v>
      </c>
      <c r="E87" s="29">
        <v>3</v>
      </c>
      <c r="F87" s="50"/>
      <c r="G87" s="19"/>
      <c r="H87" s="20"/>
      <c r="I87" s="30"/>
      <c r="J87" s="58">
        <f t="shared" si="3"/>
        <v>0</v>
      </c>
      <c r="K87" s="38"/>
      <c r="L87" s="38"/>
    </row>
    <row r="88" spans="1:12" ht="25.5">
      <c r="A88" s="7" t="s">
        <v>279</v>
      </c>
      <c r="B88" s="28" t="s">
        <v>184</v>
      </c>
      <c r="C88" s="28" t="s">
        <v>188</v>
      </c>
      <c r="D88" s="28" t="s">
        <v>9</v>
      </c>
      <c r="E88" s="29">
        <v>3</v>
      </c>
      <c r="F88" s="50"/>
      <c r="G88" s="19"/>
      <c r="H88" s="20"/>
      <c r="I88" s="30"/>
      <c r="J88" s="58">
        <f t="shared" si="3"/>
        <v>0</v>
      </c>
      <c r="K88" s="38"/>
      <c r="L88" s="38"/>
    </row>
    <row r="89" spans="1:12">
      <c r="A89" s="7" t="s">
        <v>280</v>
      </c>
      <c r="B89" s="28" t="s">
        <v>133</v>
      </c>
      <c r="C89" s="28" t="s">
        <v>134</v>
      </c>
      <c r="D89" s="28" t="s">
        <v>9</v>
      </c>
      <c r="E89" s="29">
        <v>4</v>
      </c>
      <c r="F89" s="50"/>
      <c r="G89" s="19"/>
      <c r="H89" s="20"/>
      <c r="I89" s="30"/>
      <c r="J89" s="58">
        <f t="shared" si="3"/>
        <v>0</v>
      </c>
      <c r="K89" s="38"/>
      <c r="L89" s="38"/>
    </row>
    <row r="90" spans="1:12">
      <c r="A90" s="7" t="s">
        <v>281</v>
      </c>
      <c r="B90" s="28" t="s">
        <v>135</v>
      </c>
      <c r="C90" s="28"/>
      <c r="D90" s="28" t="s">
        <v>9</v>
      </c>
      <c r="E90" s="29">
        <v>10</v>
      </c>
      <c r="F90" s="50"/>
      <c r="G90" s="19"/>
      <c r="H90" s="20"/>
      <c r="I90" s="30"/>
      <c r="J90" s="58">
        <f t="shared" si="3"/>
        <v>0</v>
      </c>
      <c r="K90" s="38"/>
      <c r="L90" s="38"/>
    </row>
    <row r="91" spans="1:12">
      <c r="A91" s="7" t="s">
        <v>282</v>
      </c>
      <c r="B91" s="28" t="s">
        <v>136</v>
      </c>
      <c r="C91" s="28" t="s">
        <v>137</v>
      </c>
      <c r="D91" s="28" t="s">
        <v>9</v>
      </c>
      <c r="E91" s="29">
        <v>1</v>
      </c>
      <c r="F91" s="50"/>
      <c r="G91" s="19"/>
      <c r="H91" s="20"/>
      <c r="I91" s="30"/>
      <c r="J91" s="58">
        <f t="shared" si="3"/>
        <v>0</v>
      </c>
      <c r="K91" s="38"/>
      <c r="L91" s="38"/>
    </row>
    <row r="92" spans="1:12">
      <c r="A92" s="7" t="s">
        <v>283</v>
      </c>
      <c r="B92" s="28" t="s">
        <v>138</v>
      </c>
      <c r="C92" s="28" t="s">
        <v>139</v>
      </c>
      <c r="D92" s="28" t="s">
        <v>9</v>
      </c>
      <c r="E92" s="29">
        <v>3</v>
      </c>
      <c r="F92" s="50"/>
      <c r="G92" s="19"/>
      <c r="H92" s="20"/>
      <c r="I92" s="30"/>
      <c r="J92" s="60">
        <f t="shared" si="3"/>
        <v>0</v>
      </c>
      <c r="K92" s="38"/>
      <c r="L92" s="38"/>
    </row>
    <row r="93" spans="1:12" s="23" customFormat="1" ht="25.5">
      <c r="A93" s="7" t="s">
        <v>284</v>
      </c>
      <c r="B93" s="31" t="s">
        <v>148</v>
      </c>
      <c r="C93" s="31" t="s">
        <v>149</v>
      </c>
      <c r="D93" s="31" t="s">
        <v>40</v>
      </c>
      <c r="E93" s="32">
        <v>1</v>
      </c>
      <c r="F93" s="53"/>
      <c r="G93" s="21"/>
      <c r="H93" s="22"/>
      <c r="I93" s="30"/>
      <c r="J93" s="61">
        <f>'[1]Obróbka termiczna '!H34*'[1]Obróbka termiczna '!E34</f>
        <v>0</v>
      </c>
      <c r="K93" s="63"/>
      <c r="L93" s="63"/>
    </row>
    <row r="94" spans="1:12">
      <c r="A94" s="7" t="s">
        <v>285</v>
      </c>
      <c r="B94" s="31" t="s">
        <v>150</v>
      </c>
      <c r="C94" s="31"/>
      <c r="D94" s="31" t="s">
        <v>40</v>
      </c>
      <c r="E94" s="32">
        <v>1</v>
      </c>
      <c r="F94" s="53"/>
      <c r="G94" s="21"/>
      <c r="H94" s="22"/>
      <c r="I94" s="30"/>
      <c r="J94" s="60">
        <f t="shared" ref="J94:J108" si="4">H95*E95</f>
        <v>0</v>
      </c>
      <c r="K94" s="38"/>
      <c r="L94" s="38"/>
    </row>
    <row r="95" spans="1:12">
      <c r="A95" s="7" t="s">
        <v>286</v>
      </c>
      <c r="B95" s="31" t="s">
        <v>151</v>
      </c>
      <c r="C95" s="31"/>
      <c r="D95" s="31" t="s">
        <v>40</v>
      </c>
      <c r="E95" s="32">
        <v>1</v>
      </c>
      <c r="F95" s="53"/>
      <c r="G95" s="21"/>
      <c r="H95" s="22"/>
      <c r="I95" s="30"/>
      <c r="J95" s="60">
        <f t="shared" si="4"/>
        <v>0</v>
      </c>
      <c r="K95" s="38"/>
      <c r="L95" s="38"/>
    </row>
    <row r="96" spans="1:12">
      <c r="A96" s="7" t="s">
        <v>287</v>
      </c>
      <c r="B96" s="31" t="s">
        <v>152</v>
      </c>
      <c r="C96" s="31" t="s">
        <v>153</v>
      </c>
      <c r="D96" s="31" t="s">
        <v>40</v>
      </c>
      <c r="E96" s="32">
        <v>2</v>
      </c>
      <c r="F96" s="53"/>
      <c r="G96" s="21"/>
      <c r="H96" s="22"/>
      <c r="I96" s="30"/>
      <c r="J96" s="60">
        <f t="shared" si="4"/>
        <v>0</v>
      </c>
      <c r="K96" s="38"/>
      <c r="L96" s="38"/>
    </row>
    <row r="97" spans="1:12">
      <c r="A97" s="7" t="s">
        <v>288</v>
      </c>
      <c r="B97" s="31" t="s">
        <v>154</v>
      </c>
      <c r="C97" s="31" t="s">
        <v>155</v>
      </c>
      <c r="D97" s="31" t="s">
        <v>40</v>
      </c>
      <c r="E97" s="32">
        <v>1</v>
      </c>
      <c r="F97" s="53"/>
      <c r="G97" s="21"/>
      <c r="H97" s="22"/>
      <c r="I97" s="30"/>
      <c r="J97" s="60">
        <f t="shared" si="4"/>
        <v>0</v>
      </c>
      <c r="K97" s="38"/>
      <c r="L97" s="38"/>
    </row>
    <row r="98" spans="1:12">
      <c r="A98" s="7" t="s">
        <v>289</v>
      </c>
      <c r="B98" s="31" t="s">
        <v>156</v>
      </c>
      <c r="C98" s="31" t="s">
        <v>157</v>
      </c>
      <c r="D98" s="31" t="s">
        <v>40</v>
      </c>
      <c r="E98" s="32">
        <v>10</v>
      </c>
      <c r="F98" s="53"/>
      <c r="G98" s="21"/>
      <c r="H98" s="22"/>
      <c r="I98" s="30"/>
      <c r="J98" s="60">
        <f t="shared" si="4"/>
        <v>0</v>
      </c>
      <c r="K98" s="38"/>
      <c r="L98" s="38"/>
    </row>
    <row r="99" spans="1:12">
      <c r="A99" s="7" t="s">
        <v>290</v>
      </c>
      <c r="B99" s="31" t="s">
        <v>158</v>
      </c>
      <c r="C99" s="31" t="s">
        <v>159</v>
      </c>
      <c r="D99" s="31" t="s">
        <v>40</v>
      </c>
      <c r="E99" s="32">
        <v>1</v>
      </c>
      <c r="F99" s="53"/>
      <c r="G99" s="21"/>
      <c r="H99" s="22"/>
      <c r="I99" s="30"/>
      <c r="J99" s="60">
        <f t="shared" si="4"/>
        <v>0</v>
      </c>
      <c r="K99" s="38"/>
      <c r="L99" s="38"/>
    </row>
    <row r="100" spans="1:12">
      <c r="A100" s="7" t="s">
        <v>291</v>
      </c>
      <c r="B100" s="31" t="s">
        <v>160</v>
      </c>
      <c r="C100" s="31" t="s">
        <v>161</v>
      </c>
      <c r="D100" s="31" t="s">
        <v>40</v>
      </c>
      <c r="E100" s="32">
        <v>5</v>
      </c>
      <c r="F100" s="53"/>
      <c r="G100" s="21"/>
      <c r="H100" s="22"/>
      <c r="I100" s="30"/>
      <c r="J100" s="60">
        <f t="shared" si="4"/>
        <v>0</v>
      </c>
      <c r="K100" s="38"/>
      <c r="L100" s="38"/>
    </row>
    <row r="101" spans="1:12">
      <c r="A101" s="7" t="s">
        <v>292</v>
      </c>
      <c r="B101" s="31" t="s">
        <v>160</v>
      </c>
      <c r="C101" s="31" t="s">
        <v>162</v>
      </c>
      <c r="D101" s="31" t="s">
        <v>40</v>
      </c>
      <c r="E101" s="32">
        <v>5</v>
      </c>
      <c r="F101" s="53"/>
      <c r="G101" s="21"/>
      <c r="H101" s="22"/>
      <c r="I101" s="30"/>
      <c r="J101" s="60">
        <f t="shared" si="4"/>
        <v>0</v>
      </c>
      <c r="K101" s="38"/>
      <c r="L101" s="38"/>
    </row>
    <row r="102" spans="1:12">
      <c r="A102" s="7" t="s">
        <v>293</v>
      </c>
      <c r="B102" s="31" t="s">
        <v>160</v>
      </c>
      <c r="C102" s="31" t="s">
        <v>163</v>
      </c>
      <c r="D102" s="31" t="s">
        <v>40</v>
      </c>
      <c r="E102" s="32">
        <v>5</v>
      </c>
      <c r="F102" s="53"/>
      <c r="G102" s="21"/>
      <c r="H102" s="22"/>
      <c r="I102" s="30"/>
      <c r="J102" s="60">
        <f t="shared" si="4"/>
        <v>0</v>
      </c>
      <c r="K102" s="38"/>
      <c r="L102" s="38"/>
    </row>
    <row r="103" spans="1:12" ht="25.5">
      <c r="A103" s="7" t="s">
        <v>294</v>
      </c>
      <c r="B103" s="31" t="s">
        <v>164</v>
      </c>
      <c r="C103" s="31"/>
      <c r="D103" s="31" t="s">
        <v>40</v>
      </c>
      <c r="E103" s="32">
        <v>1</v>
      </c>
      <c r="F103" s="53"/>
      <c r="G103" s="21"/>
      <c r="H103" s="22"/>
      <c r="I103" s="30"/>
      <c r="J103" s="60">
        <f t="shared" si="4"/>
        <v>0</v>
      </c>
      <c r="K103" s="38"/>
      <c r="L103" s="38"/>
    </row>
    <row r="104" spans="1:12">
      <c r="A104" s="7" t="s">
        <v>295</v>
      </c>
      <c r="B104" s="31" t="s">
        <v>165</v>
      </c>
      <c r="C104" s="31" t="s">
        <v>167</v>
      </c>
      <c r="D104" s="31" t="s">
        <v>166</v>
      </c>
      <c r="E104" s="32">
        <v>1</v>
      </c>
      <c r="F104" s="53"/>
      <c r="G104" s="21"/>
      <c r="H104" s="22"/>
      <c r="I104" s="30"/>
      <c r="J104" s="60">
        <f t="shared" si="4"/>
        <v>0</v>
      </c>
      <c r="K104" s="38"/>
      <c r="L104" s="38"/>
    </row>
    <row r="105" spans="1:12">
      <c r="A105" s="7" t="s">
        <v>296</v>
      </c>
      <c r="B105" s="31" t="s">
        <v>169</v>
      </c>
      <c r="C105" s="31" t="s">
        <v>170</v>
      </c>
      <c r="D105" s="31" t="s">
        <v>40</v>
      </c>
      <c r="E105" s="32">
        <v>1</v>
      </c>
      <c r="F105" s="53"/>
      <c r="G105" s="21"/>
      <c r="H105" s="22"/>
      <c r="I105" s="30"/>
      <c r="J105" s="60">
        <f t="shared" si="4"/>
        <v>0</v>
      </c>
      <c r="K105" s="38"/>
      <c r="L105" s="38"/>
    </row>
    <row r="106" spans="1:12">
      <c r="A106" s="7" t="s">
        <v>297</v>
      </c>
      <c r="B106" s="31" t="s">
        <v>171</v>
      </c>
      <c r="C106" s="31"/>
      <c r="D106" s="31" t="s">
        <v>40</v>
      </c>
      <c r="E106" s="32">
        <v>1</v>
      </c>
      <c r="F106" s="53"/>
      <c r="G106" s="21"/>
      <c r="H106" s="22"/>
      <c r="I106" s="30"/>
      <c r="J106" s="60">
        <f t="shared" si="4"/>
        <v>0</v>
      </c>
      <c r="K106" s="38"/>
      <c r="L106" s="38"/>
    </row>
    <row r="107" spans="1:12" ht="25.5">
      <c r="A107" s="7" t="s">
        <v>298</v>
      </c>
      <c r="B107" s="31" t="s">
        <v>172</v>
      </c>
      <c r="C107" s="31" t="s">
        <v>173</v>
      </c>
      <c r="D107" s="31" t="s">
        <v>40</v>
      </c>
      <c r="E107" s="32">
        <v>2</v>
      </c>
      <c r="F107" s="53"/>
      <c r="G107" s="21"/>
      <c r="H107" s="22"/>
      <c r="I107" s="30"/>
      <c r="J107" s="60">
        <f t="shared" si="4"/>
        <v>0</v>
      </c>
      <c r="K107" s="38"/>
      <c r="L107" s="38"/>
    </row>
    <row r="108" spans="1:12">
      <c r="A108" s="7" t="s">
        <v>299</v>
      </c>
      <c r="B108" s="31" t="s">
        <v>174</v>
      </c>
      <c r="C108" s="31" t="s">
        <v>175</v>
      </c>
      <c r="D108" s="31" t="s">
        <v>40</v>
      </c>
      <c r="E108" s="32">
        <v>1</v>
      </c>
      <c r="F108" s="53"/>
      <c r="G108" s="21"/>
      <c r="H108" s="22"/>
      <c r="I108" s="30"/>
      <c r="J108" s="60">
        <f t="shared" si="4"/>
        <v>0</v>
      </c>
      <c r="K108" s="38"/>
      <c r="L108" s="38"/>
    </row>
    <row r="109" spans="1:12" ht="38.25">
      <c r="A109" s="7" t="s">
        <v>300</v>
      </c>
      <c r="B109" s="33" t="s">
        <v>191</v>
      </c>
      <c r="C109" s="34" t="s">
        <v>176</v>
      </c>
      <c r="D109" s="33" t="s">
        <v>177</v>
      </c>
      <c r="E109" s="35">
        <v>3</v>
      </c>
      <c r="F109" s="50"/>
      <c r="G109" s="21"/>
      <c r="H109" s="22"/>
      <c r="I109" s="30"/>
      <c r="J109" s="60"/>
      <c r="K109" s="38"/>
      <c r="L109" s="38"/>
    </row>
    <row r="110" spans="1:12">
      <c r="A110" s="7" t="s">
        <v>301</v>
      </c>
      <c r="B110" s="33" t="s">
        <v>178</v>
      </c>
      <c r="C110" s="34" t="s">
        <v>179</v>
      </c>
      <c r="D110" s="33" t="s">
        <v>177</v>
      </c>
      <c r="E110" s="35">
        <v>6</v>
      </c>
      <c r="F110" s="50"/>
      <c r="G110" s="21"/>
      <c r="H110" s="22"/>
      <c r="I110" s="30"/>
      <c r="J110" s="60"/>
      <c r="K110" s="38"/>
      <c r="L110" s="38"/>
    </row>
    <row r="111" spans="1:12" s="23" customFormat="1">
      <c r="A111" s="40" t="s">
        <v>302</v>
      </c>
      <c r="B111" s="39" t="s">
        <v>180</v>
      </c>
      <c r="C111" s="37"/>
      <c r="D111" s="39" t="s">
        <v>40</v>
      </c>
      <c r="E111" s="41">
        <v>4</v>
      </c>
      <c r="F111" s="54"/>
      <c r="G111" s="42"/>
      <c r="H111" s="43"/>
      <c r="I111" s="36"/>
      <c r="J111" s="61"/>
      <c r="K111" s="63"/>
      <c r="L111" s="63"/>
    </row>
    <row r="112" spans="1:12" ht="26.25" thickBot="1">
      <c r="A112" s="44" t="s">
        <v>303</v>
      </c>
      <c r="B112" s="45" t="s">
        <v>181</v>
      </c>
      <c r="C112" s="46" t="s">
        <v>192</v>
      </c>
      <c r="D112" s="45" t="s">
        <v>40</v>
      </c>
      <c r="E112" s="47">
        <v>3</v>
      </c>
      <c r="F112" s="55"/>
      <c r="G112" s="48"/>
      <c r="H112" s="48"/>
      <c r="I112" s="36"/>
      <c r="J112" s="62">
        <f>SUM(J50:J91)</f>
        <v>0</v>
      </c>
      <c r="K112" s="38"/>
      <c r="L112" s="66"/>
    </row>
    <row r="113" spans="1:12" ht="16.5" thickBot="1">
      <c r="A113" s="38"/>
      <c r="B113" s="68" t="s">
        <v>310</v>
      </c>
      <c r="C113" s="49"/>
      <c r="D113" s="49"/>
      <c r="E113" s="49"/>
      <c r="F113" s="38"/>
      <c r="G113" s="38"/>
      <c r="H113" s="64"/>
      <c r="I113" s="65"/>
      <c r="K113" s="64"/>
      <c r="L113" s="67"/>
    </row>
    <row r="114" spans="1:12" ht="15.75">
      <c r="B114" s="3"/>
      <c r="C114" s="3"/>
      <c r="D114" s="3"/>
      <c r="E114" s="3"/>
    </row>
    <row r="115" spans="1:12" ht="15.75">
      <c r="B115" s="3"/>
      <c r="C115" s="3"/>
      <c r="D115" s="3"/>
      <c r="E115" s="3"/>
    </row>
    <row r="116" spans="1:12" ht="15.75">
      <c r="B116" s="3"/>
      <c r="C116" s="3"/>
      <c r="D116" s="3"/>
      <c r="E116" s="3"/>
    </row>
  </sheetData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wyposażenie kuchni </vt:lpstr>
      <vt:lpstr>'wyposażenie kuchni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KŻSWIATOWID</dc:creator>
  <cp:lastModifiedBy>KIEROWNIK KZ</cp:lastModifiedBy>
  <cp:lastPrinted>2019-03-05T08:26:09Z</cp:lastPrinted>
  <dcterms:created xsi:type="dcterms:W3CDTF">2019-02-05T12:38:15Z</dcterms:created>
  <dcterms:modified xsi:type="dcterms:W3CDTF">2019-03-06T06:52:43Z</dcterms:modified>
</cp:coreProperties>
</file>